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A:\02_CompetitiveSolicitations\Solicitations\2024\24-0015 Independent CPA Auditing Services\02 - Solicitation Documents\04 - Addenda\Addendum 3\"/>
    </mc:Choice>
  </mc:AlternateContent>
  <xr:revisionPtr revIDLastSave="0" documentId="13_ncr:1_{ADF45EF5-F89A-4787-8165-36EDFDCDABD5}" xr6:coauthVersionLast="47" xr6:coauthVersionMax="47" xr10:uidLastSave="{00000000-0000-0000-0000-000000000000}"/>
  <workbookProtection workbookAlgorithmName="SHA-512" workbookHashValue="TlOWLkV12KUHekGG0wkQjdbrI8PCgRQ4wxHOhtc57VldCy2w74oNj4BrXiB6IMFNnfTNjnvF1660V7Jeyjk99Q==" workbookSaltValue="dOtSsD/c0Mdq+RbEmHp8pw==" workbookSpinCount="100000" lockStructure="1"/>
  <bookViews>
    <workbookView xWindow="-28920" yWindow="-120" windowWidth="29040" windowHeight="15840" xr2:uid="{00000000-000D-0000-FFFF-FFFF00000000}"/>
  </bookViews>
  <sheets>
    <sheet name="STAT" sheetId="1" r:id="rId1"/>
    <sheet name="GAAP" sheetId="2" r:id="rId2"/>
    <sheet name="FMAP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4" i="3" l="1"/>
  <c r="D344" i="2" l="1"/>
  <c r="C344" i="2"/>
  <c r="B344" i="2"/>
  <c r="E343" i="2"/>
  <c r="E342" i="2"/>
  <c r="E341" i="2"/>
  <c r="E340" i="2"/>
  <c r="E339" i="2"/>
  <c r="E338" i="2"/>
  <c r="E337" i="2"/>
  <c r="E336" i="2"/>
  <c r="E335" i="2"/>
  <c r="E334" i="2"/>
  <c r="E333" i="2"/>
  <c r="E332" i="2"/>
  <c r="E331" i="2"/>
  <c r="E330" i="2"/>
  <c r="E329" i="2"/>
  <c r="E328" i="2"/>
  <c r="E327" i="2"/>
  <c r="E326" i="2"/>
  <c r="E325" i="2"/>
  <c r="E324" i="2"/>
  <c r="E323" i="2"/>
  <c r="E322" i="2"/>
  <c r="E321" i="2"/>
  <c r="E320" i="2"/>
  <c r="E319" i="2"/>
  <c r="E318" i="2"/>
  <c r="E317" i="2"/>
  <c r="E316" i="2"/>
  <c r="E315" i="2"/>
  <c r="E314" i="2"/>
  <c r="E313" i="2"/>
  <c r="E312" i="2"/>
  <c r="E311" i="2"/>
  <c r="E310" i="2"/>
  <c r="E309" i="2"/>
  <c r="E308" i="2"/>
  <c r="E307" i="2"/>
  <c r="E306" i="2"/>
  <c r="E305" i="2"/>
  <c r="E304" i="2"/>
  <c r="E303" i="2"/>
  <c r="E302" i="2"/>
  <c r="E301" i="2"/>
  <c r="E300" i="2"/>
  <c r="E299" i="2"/>
  <c r="E298" i="2"/>
  <c r="E297" i="2"/>
  <c r="E296" i="2"/>
  <c r="E295" i="2"/>
  <c r="E294" i="2"/>
  <c r="E293" i="2"/>
  <c r="E292" i="2"/>
  <c r="E291" i="2"/>
  <c r="E290" i="2"/>
  <c r="E289" i="2"/>
  <c r="E288" i="2"/>
  <c r="E287" i="2"/>
  <c r="E286" i="2"/>
  <c r="E285" i="2"/>
  <c r="E284" i="2"/>
  <c r="E283" i="2"/>
  <c r="E282" i="2"/>
  <c r="E281" i="2"/>
  <c r="E280" i="2"/>
  <c r="E279" i="2"/>
  <c r="E278" i="2"/>
  <c r="E277" i="2"/>
  <c r="E276" i="2"/>
  <c r="E275" i="2"/>
  <c r="E274" i="2"/>
  <c r="E273" i="2"/>
  <c r="E272" i="2"/>
  <c r="E271" i="2"/>
  <c r="E270" i="2"/>
  <c r="E269" i="2"/>
  <c r="E268" i="2"/>
  <c r="E267" i="2"/>
  <c r="E266" i="2"/>
  <c r="E265" i="2"/>
  <c r="E264" i="2"/>
  <c r="E263" i="2"/>
  <c r="E262" i="2"/>
  <c r="E261" i="2"/>
  <c r="E260" i="2"/>
  <c r="E259" i="2"/>
  <c r="E258" i="2"/>
  <c r="E257" i="2"/>
  <c r="E256" i="2"/>
  <c r="E255" i="2"/>
  <c r="E254" i="2"/>
  <c r="E253" i="2"/>
  <c r="E252" i="2"/>
  <c r="E251" i="2"/>
  <c r="E250" i="2"/>
  <c r="E249" i="2"/>
  <c r="E248" i="2"/>
  <c r="E247" i="2"/>
  <c r="E246" i="2"/>
  <c r="E245" i="2"/>
  <c r="E244" i="2"/>
  <c r="E243" i="2"/>
  <c r="E242" i="2"/>
  <c r="E241" i="2"/>
  <c r="E240" i="2"/>
  <c r="E239" i="2"/>
  <c r="E238" i="2"/>
  <c r="E237" i="2"/>
  <c r="E236" i="2"/>
  <c r="E235" i="2"/>
  <c r="E234" i="2"/>
  <c r="E233" i="2"/>
  <c r="E232" i="2"/>
  <c r="E231" i="2"/>
  <c r="E230" i="2"/>
  <c r="E229" i="2"/>
  <c r="E228" i="2"/>
  <c r="E227" i="2"/>
  <c r="E226" i="2"/>
  <c r="E225" i="2"/>
  <c r="E224" i="2"/>
  <c r="E223" i="2"/>
  <c r="E222" i="2"/>
  <c r="E221" i="2"/>
  <c r="E220" i="2"/>
  <c r="E219" i="2"/>
  <c r="E218" i="2"/>
  <c r="E217" i="2"/>
  <c r="E216" i="2"/>
  <c r="E215" i="2"/>
  <c r="E214" i="2"/>
  <c r="E213" i="2"/>
  <c r="E212" i="2"/>
  <c r="E211" i="2"/>
  <c r="E210" i="2"/>
  <c r="E209" i="2"/>
  <c r="E208" i="2"/>
  <c r="E207" i="2"/>
  <c r="E206" i="2"/>
  <c r="E205" i="2"/>
  <c r="E204" i="2"/>
  <c r="E203" i="2"/>
  <c r="E202" i="2"/>
  <c r="E201" i="2"/>
  <c r="E200" i="2"/>
  <c r="E199" i="2"/>
  <c r="E198" i="2"/>
  <c r="E197" i="2"/>
  <c r="E196" i="2"/>
  <c r="E195" i="2"/>
  <c r="E194" i="2"/>
  <c r="E193" i="2"/>
  <c r="E192" i="2"/>
  <c r="E191" i="2"/>
  <c r="E190" i="2"/>
  <c r="E189" i="2"/>
  <c r="E188" i="2"/>
  <c r="E187" i="2"/>
  <c r="E186" i="2"/>
  <c r="E185" i="2"/>
  <c r="E184" i="2"/>
  <c r="E183" i="2"/>
  <c r="E182" i="2"/>
  <c r="E181" i="2"/>
  <c r="E180" i="2"/>
  <c r="E179" i="2"/>
  <c r="E178" i="2"/>
  <c r="E177" i="2"/>
  <c r="E176" i="2"/>
  <c r="E175" i="2"/>
  <c r="E174" i="2"/>
  <c r="E173" i="2"/>
  <c r="E172" i="2"/>
  <c r="E171" i="2"/>
  <c r="E170" i="2"/>
  <c r="E169" i="2"/>
  <c r="E168" i="2"/>
  <c r="E167" i="2"/>
  <c r="E166" i="2"/>
  <c r="E165" i="2"/>
  <c r="E164" i="2"/>
  <c r="E163" i="2"/>
  <c r="E162" i="2"/>
  <c r="E161" i="2"/>
  <c r="E160" i="2"/>
  <c r="E159" i="2"/>
  <c r="E158" i="2"/>
  <c r="E157" i="2"/>
  <c r="E156" i="2"/>
  <c r="E155" i="2"/>
  <c r="E154" i="2"/>
  <c r="E153" i="2"/>
  <c r="E152" i="2"/>
  <c r="E151" i="2"/>
  <c r="E150" i="2"/>
  <c r="E149" i="2"/>
  <c r="E148" i="2"/>
  <c r="E147" i="2"/>
  <c r="E146" i="2"/>
  <c r="E145" i="2"/>
  <c r="E144" i="2"/>
  <c r="E143" i="2"/>
  <c r="E142" i="2"/>
  <c r="E141" i="2"/>
  <c r="E140" i="2"/>
  <c r="E139" i="2"/>
  <c r="E138" i="2"/>
  <c r="E137" i="2"/>
  <c r="E136" i="2"/>
  <c r="E135" i="2"/>
  <c r="E134" i="2"/>
  <c r="E133" i="2"/>
  <c r="E132" i="2"/>
  <c r="E131" i="2"/>
  <c r="E130" i="2"/>
  <c r="E129" i="2"/>
  <c r="E128" i="2"/>
  <c r="E127" i="2"/>
  <c r="E126" i="2"/>
  <c r="E125" i="2"/>
  <c r="E124" i="2"/>
  <c r="E123" i="2"/>
  <c r="E122" i="2"/>
  <c r="E121" i="2"/>
  <c r="E120" i="2"/>
  <c r="E119" i="2"/>
  <c r="E118" i="2"/>
  <c r="E117" i="2"/>
  <c r="E116" i="2"/>
  <c r="E115" i="2"/>
  <c r="E114" i="2"/>
  <c r="E113" i="2"/>
  <c r="E112" i="2"/>
  <c r="E111" i="2"/>
  <c r="E110" i="2"/>
  <c r="E109" i="2"/>
  <c r="E108" i="2"/>
  <c r="E107" i="2"/>
  <c r="E106" i="2"/>
  <c r="E105" i="2"/>
  <c r="E104" i="2"/>
  <c r="E103" i="2"/>
  <c r="E102" i="2"/>
  <c r="E101" i="2"/>
  <c r="E100" i="2"/>
  <c r="E99" i="2"/>
  <c r="E98" i="2"/>
  <c r="E97" i="2"/>
  <c r="E96" i="2"/>
  <c r="E95" i="2"/>
  <c r="E94" i="2"/>
  <c r="E93" i="2"/>
  <c r="E92" i="2"/>
  <c r="E91" i="2"/>
  <c r="E90" i="2"/>
  <c r="E89" i="2"/>
  <c r="E88" i="2"/>
  <c r="E87" i="2"/>
  <c r="E86" i="2"/>
  <c r="E85" i="2"/>
  <c r="E84" i="2"/>
  <c r="E83" i="2"/>
  <c r="E82" i="2"/>
  <c r="E81" i="2"/>
  <c r="E80" i="2"/>
  <c r="E79" i="2"/>
  <c r="E78" i="2"/>
  <c r="E77" i="2"/>
  <c r="E76" i="2"/>
  <c r="E75" i="2"/>
  <c r="E74" i="2"/>
  <c r="E73" i="2"/>
  <c r="E72" i="2"/>
  <c r="E71" i="2"/>
  <c r="E70" i="2"/>
  <c r="E69" i="2"/>
  <c r="E68" i="2"/>
  <c r="E67" i="2"/>
  <c r="E66" i="2"/>
  <c r="E65" i="2"/>
  <c r="E64" i="2"/>
  <c r="E63" i="2"/>
  <c r="E62" i="2"/>
  <c r="E61" i="2"/>
  <c r="E60" i="2"/>
  <c r="E59" i="2"/>
  <c r="E58" i="2"/>
  <c r="E57" i="2"/>
  <c r="E56" i="2"/>
  <c r="E55" i="2"/>
  <c r="E54" i="2"/>
  <c r="E53" i="2"/>
  <c r="E52" i="2"/>
  <c r="E51" i="2"/>
  <c r="E50" i="2"/>
  <c r="E49" i="2"/>
  <c r="E48" i="2"/>
  <c r="E47" i="2"/>
  <c r="E46" i="2"/>
  <c r="E45" i="2"/>
  <c r="E44" i="2"/>
  <c r="E43" i="2"/>
  <c r="E42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E7" i="2"/>
  <c r="E6" i="2"/>
  <c r="E5" i="2"/>
  <c r="E4" i="2"/>
  <c r="E3" i="2"/>
  <c r="E344" i="2" l="1"/>
  <c r="D333" i="1" l="1"/>
  <c r="C333" i="1"/>
  <c r="B333" i="1"/>
  <c r="E332" i="1"/>
  <c r="E331" i="1"/>
  <c r="E330" i="1"/>
  <c r="E329" i="1"/>
  <c r="E328" i="1"/>
  <c r="E327" i="1"/>
  <c r="E326" i="1"/>
  <c r="E325" i="1"/>
  <c r="E324" i="1"/>
  <c r="E323" i="1"/>
  <c r="E322" i="1"/>
  <c r="E321" i="1"/>
  <c r="E320" i="1"/>
  <c r="E319" i="1"/>
  <c r="E318" i="1"/>
  <c r="E317" i="1"/>
  <c r="E316" i="1"/>
  <c r="E315" i="1"/>
  <c r="E314" i="1"/>
  <c r="E313" i="1"/>
  <c r="E312" i="1"/>
  <c r="E311" i="1"/>
  <c r="E310" i="1"/>
  <c r="E309" i="1"/>
  <c r="E308" i="1"/>
  <c r="E307" i="1"/>
  <c r="E306" i="1"/>
  <c r="E305" i="1"/>
  <c r="E304" i="1"/>
  <c r="E303" i="1"/>
  <c r="E302" i="1"/>
  <c r="E301" i="1"/>
  <c r="E300" i="1"/>
  <c r="E299" i="1"/>
  <c r="E298" i="1"/>
  <c r="E297" i="1"/>
  <c r="E296" i="1"/>
  <c r="E295" i="1"/>
  <c r="E294" i="1"/>
  <c r="E293" i="1"/>
  <c r="E292" i="1"/>
  <c r="E291" i="1"/>
  <c r="E290" i="1"/>
  <c r="E289" i="1"/>
  <c r="E288" i="1"/>
  <c r="E287" i="1"/>
  <c r="E286" i="1"/>
  <c r="E285" i="1"/>
  <c r="E284" i="1"/>
  <c r="E283" i="1"/>
  <c r="E282" i="1"/>
  <c r="E281" i="1"/>
  <c r="E280" i="1"/>
  <c r="E279" i="1"/>
  <c r="E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E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E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E226" i="1"/>
  <c r="E225" i="1"/>
  <c r="E224" i="1"/>
  <c r="E223" i="1"/>
  <c r="E222" i="1"/>
  <c r="E221" i="1"/>
  <c r="E220" i="1"/>
  <c r="E219" i="1"/>
  <c r="E218" i="1"/>
  <c r="E217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E333" i="1" l="1"/>
</calcChain>
</file>

<file path=xl/sharedStrings.xml><?xml version="1.0" encoding="utf-8"?>
<sst xmlns="http://schemas.openxmlformats.org/spreadsheetml/2006/main" count="698" uniqueCount="365">
  <si>
    <t>December 2023</t>
  </si>
  <si>
    <t>11-PLA</t>
  </si>
  <si>
    <t>12-CLA</t>
  </si>
  <si>
    <t>13-COASTAL</t>
  </si>
  <si>
    <t>10001000-LONG-TERM BONDS</t>
  </si>
  <si>
    <t>10001006-LONG TERM VALUATION ALLOWANCE (GAAP)</t>
  </si>
  <si>
    <t>10001009-BONDS - UNREALIZED GAIN/LOSS</t>
  </si>
  <si>
    <t>10001500-UNAMORTIZED PREM/DISC-BONDS</t>
  </si>
  <si>
    <t>10009000-NA - LONG-TERM BONDS</t>
  </si>
  <si>
    <t>11001000-SHORT-TERM INVESTMENTS</t>
  </si>
  <si>
    <t>11005201-ST-GAAP RECLASS (GAAP)</t>
  </si>
  <si>
    <t>11005202-SHORT TERM VALUATION ALLOWANCE (GAAP)</t>
  </si>
  <si>
    <t>11005203-SHORT-TERM INVESTMENTS - UNREALIZED GAIN/LOSS</t>
  </si>
  <si>
    <t>11009000-NA - SHORT-TERM INVEST</t>
  </si>
  <si>
    <t>12001000-CASH EQUIVALENTS</t>
  </si>
  <si>
    <t>12001002-CASH EQUIVALENTS - UNREALIZED GAIN/LOSS</t>
  </si>
  <si>
    <t>12001003-CASH EQUIVALENTS</t>
  </si>
  <si>
    <t>12001500-CASH-CERTIFICATE OF DEPOSIT</t>
  </si>
  <si>
    <t>12002000-CASH-MASTER ACCOUNTS</t>
  </si>
  <si>
    <t>12002010-CASH-OPERATING ACCOUNT</t>
  </si>
  <si>
    <t>12002020-CASH - PAYROLL</t>
  </si>
  <si>
    <t>12002025-CASH-FLEXIBLE SPENDING</t>
  </si>
  <si>
    <t>12002030-CASH-AGENT CONTRACT ACCOUNT</t>
  </si>
  <si>
    <t>12002040-CASH-BANK NY CASH</t>
  </si>
  <si>
    <t>12002050-CASH-PREMIUM DEPOSITORY</t>
  </si>
  <si>
    <t>12002055-CASH-SELF FUNDED INSURANCE</t>
  </si>
  <si>
    <t>12002060-CASH-RETURN ITEMS ACCOUNT</t>
  </si>
  <si>
    <t>12002070-CASH PREMIUM REFUND DISBURSEMENT</t>
  </si>
  <si>
    <t>12002080-CASH-COMMISSION DISBURSEMENT</t>
  </si>
  <si>
    <t>12002090-CASH-CLAIMS DISBURSEMENT ACCOUNT</t>
  </si>
  <si>
    <t>12002095-CASH-CLAIMS FIELD CHECK (ALE) DISBURSEMENT ACCOUNT</t>
  </si>
  <si>
    <t>12002100-CASH-LAE DISBURSEMENT ACCOUNT</t>
  </si>
  <si>
    <t>12002105-CASH-CLAIMS LEGACY SYSTEM ADJUSTER FEE ACCOUNT</t>
  </si>
  <si>
    <t>12002110-CASH-WACHOVIA-FSLSO REST CASH</t>
  </si>
  <si>
    <t>12002120-CASH-WACHOVIA FSLSO SWEEP</t>
  </si>
  <si>
    <t>12002125-CASH-REGIONS FSLSO REST CASH</t>
  </si>
  <si>
    <t>12002130-CASH-BLOCKED POLICY</t>
  </si>
  <si>
    <t>12003000-CASH MASTER ACCOUNTS</t>
  </si>
  <si>
    <t>12003010-CASH OPERATING ACCOUNT</t>
  </si>
  <si>
    <t>12003020-CASH PAYROLL</t>
  </si>
  <si>
    <t>12003025-CASH FLEXIBLE SPENDING</t>
  </si>
  <si>
    <t>12003030-CASH AGENT CONTRACT ACCOUNT</t>
  </si>
  <si>
    <t>12003050-CASH PREMIUM DEPOSITORY</t>
  </si>
  <si>
    <t>12003055-CASH SELF-FUNDED INSURANCE</t>
  </si>
  <si>
    <t>12003060-CASH RETURN ITEMS ACCOUNT</t>
  </si>
  <si>
    <t>12003070-CASH PREMIUM REFUND DISBURSEMENT</t>
  </si>
  <si>
    <t>12003080-CASH COMMISSION DISBURSEMENT</t>
  </si>
  <si>
    <t>12003090-CASH CLAIMS DISBURSEMENT ACCOUNT</t>
  </si>
  <si>
    <t>12003095-CASH FIELD DISBURSEMENT ACCOUNT (ALE)</t>
  </si>
  <si>
    <t>12003100-CASH LAE DISBURSEMENT ACCOUNT</t>
  </si>
  <si>
    <t>12003130-CASH BLOCKED POLICY ACCOUNT</t>
  </si>
  <si>
    <t>12003150-REGULAR ASSESSMENT</t>
  </si>
  <si>
    <t>12003160-EMERGENCY ASSESSMENT</t>
  </si>
  <si>
    <t>12005192-CASH - GAAP RECLASS (GAAP)</t>
  </si>
  <si>
    <t>13001000-DUE FROM BROKER</t>
  </si>
  <si>
    <t>13002000-INTEREST DUE AND ACCRUED</t>
  </si>
  <si>
    <t>14001000-PREMIUMS RECEIVABLE - DIRECT</t>
  </si>
  <si>
    <t>14003140-ALLOWANCE FOR UNCOLLECTIBLE PREMIUMS RECEIVABLE (GAAP)</t>
  </si>
  <si>
    <t>14009000-NA - PREMIUM RECEIVABLE</t>
  </si>
  <si>
    <t>15001000-REINSURANCE RECOVERABLE</t>
  </si>
  <si>
    <t>15003000-DEPOP PREMIUMS RECOVERABLE</t>
  </si>
  <si>
    <t>15009000-NA - DEPOP PREMIUMS RECOVERABLE</t>
  </si>
  <si>
    <t>16001000-INTERCOMPANY REC/(PAY)</t>
  </si>
  <si>
    <t>16002000-DUE FROM FMAP</t>
  </si>
  <si>
    <t>17001000-EDP EQUIPMENT</t>
  </si>
  <si>
    <t>17001010-SOFTWARE</t>
  </si>
  <si>
    <t>17001020-OFFICE EQUIPMENT</t>
  </si>
  <si>
    <t>17001030-FURNITURE</t>
  </si>
  <si>
    <t>17001040-LEASEHOLD IMPROVEMENTS</t>
  </si>
  <si>
    <t>17001050-AUTOMOBILES</t>
  </si>
  <si>
    <t>17001060-FIXED ASSET CLEARING</t>
  </si>
  <si>
    <t>17001065-PREPAID EXPENSE CLEARING</t>
  </si>
  <si>
    <t>17002000-EDP - ACCUM DEPREC</t>
  </si>
  <si>
    <t>17002010-SOFTWARE - ACCUM DEPREC</t>
  </si>
  <si>
    <t>17002020-OFFICE EQUIPMENT - ACCUM DEPREC</t>
  </si>
  <si>
    <t>17002030-FURNITURE - ACCUM DEPREC</t>
  </si>
  <si>
    <t>17002040-LEASEHOLD IMPROVEMENTS - ACCUM DEPREC</t>
  </si>
  <si>
    <t>17002050-AUTOMOBILES - ACCUM DEPREC</t>
  </si>
  <si>
    <t>17009000-NA - SOFTWARE</t>
  </si>
  <si>
    <t>17009010-NA - OFFICE EQUIPMENT</t>
  </si>
  <si>
    <t>17009020-NA - FURNITURE</t>
  </si>
  <si>
    <t>17009030-NA - LEASEHOLD IMPROVEMENTS</t>
  </si>
  <si>
    <t>17009040-NA - AUTOMOBILES</t>
  </si>
  <si>
    <t>18001000-OTHER RECEIVABLES</t>
  </si>
  <si>
    <t>18001010-DUE FROM STATE - ESCHEATS</t>
  </si>
  <si>
    <t>18001020-ASSESSMENTS RECOVERABLE</t>
  </si>
  <si>
    <t>18001030-PENSION PREPAID BENEFIT COST</t>
  </si>
  <si>
    <t>18001040-OVERFUNDED PLAN ASSET</t>
  </si>
  <si>
    <t>18001050-PREPAID EXPENSES</t>
  </si>
  <si>
    <t>18001060-PREPAID REINSURANCE PREMIUMS</t>
  </si>
  <si>
    <t>18001070-EMPLOYEE ADVANCES</t>
  </si>
  <si>
    <t>18001080-COMMISSIONS RECOVERABLE</t>
  </si>
  <si>
    <t>18009000-NA - OTHER RECEIVABLES</t>
  </si>
  <si>
    <t>18009010-NA - PREPAID EXPENSES</t>
  </si>
  <si>
    <t>18009020-NA - EMPLOYEE ADVANCES</t>
  </si>
  <si>
    <t>18009030-ALLOWANCE FOR UNCOLLECTIBLE COMMISSIONS (GAAP)</t>
  </si>
  <si>
    <t>18002000-RIGHT OF USE ASSET - GASB 87</t>
  </si>
  <si>
    <t>18002050-RIGHT OF USE ASSET - GASB 96</t>
  </si>
  <si>
    <t>18002001-ACCUMULATED AMORTIZATION - GASB 87</t>
  </si>
  <si>
    <t>18002051-ACCUMULATED AMORTIZATION - GASB 96</t>
  </si>
  <si>
    <t>20001000-DIRECT LOSS RESERVES - CASE</t>
  </si>
  <si>
    <t>20002000-DIRECT LOSS RESERVES - IBNR</t>
  </si>
  <si>
    <t>20005000-CEDED LOSS RESERVES - EXCESS</t>
  </si>
  <si>
    <t>20005010-CEDED LOSS RESERVES -FHCF</t>
  </si>
  <si>
    <t>20005020-CEDED LOSS RESERVES - QS</t>
  </si>
  <si>
    <t>20006000-CEDED LOSS RESERVES - IBNR EXCESS</t>
  </si>
  <si>
    <t>20006010-CEDED LOSS RESERVES - IBNR FHCF</t>
  </si>
  <si>
    <t>20006020-CEDED LOSS RESERVES - IBNR QS</t>
  </si>
  <si>
    <t>20201000-DIRECT D&amp;CC RESERVES - CASE</t>
  </si>
  <si>
    <t>20202000-DIRECT D&amp;CC RESERVES - IBNR</t>
  </si>
  <si>
    <t>20205000-CEDED D&amp;CC RESERVES - EXCESS</t>
  </si>
  <si>
    <t>20205010-CEDED D&amp;CC RESERVES - FHCF</t>
  </si>
  <si>
    <t>20205020-CEDED D&amp;CC RESERVES - QS</t>
  </si>
  <si>
    <t>20206000-CEDED D&amp;CC RESERVES - IBNR EXCESS</t>
  </si>
  <si>
    <t>20206010-CEDED D&amp;CC RESERVES - IBNR FHCF</t>
  </si>
  <si>
    <t>20206020-CEDED D&amp;CC RESERVES - IBNR QS</t>
  </si>
  <si>
    <t>20401000-DIRECT A&amp;O RESERVES - CASE</t>
  </si>
  <si>
    <t>20402000-DIRECT A&amp;O RESERVES - IBNR</t>
  </si>
  <si>
    <t>20405000-CEDED A&amp;O RESERVES - EXCESS</t>
  </si>
  <si>
    <t>20405010-CEDED A&amp;O RESERVES - FHCF</t>
  </si>
  <si>
    <t>20405020-CEDED A&amp;O RESERVES - QS</t>
  </si>
  <si>
    <t>20406000-CEDED A&amp;O RESERVES - IBNR EXCESS</t>
  </si>
  <si>
    <t>20406010-CEDED A&amp;O RESERVES - IBNR FHCF</t>
  </si>
  <si>
    <t>20406020-CEDED A&amp;O RESERVES - IBNR QS</t>
  </si>
  <si>
    <t>20601000-CEDED RETRO REINS RESERVE</t>
  </si>
  <si>
    <t>21001000-COMMISSIONS PAYABLE</t>
  </si>
  <si>
    <t>21001010-COMMISSIONS SUSPENSE</t>
  </si>
  <si>
    <t>21001020-EMPA SURCHARGE PAYABLE</t>
  </si>
  <si>
    <t>21001030-FCTF SURCHARGE PAYABLE</t>
  </si>
  <si>
    <t>21001035-FIGA SURCHARGE</t>
  </si>
  <si>
    <t>21001040-FL PREMIUM TAXES PAYABLE</t>
  </si>
  <si>
    <t>21001050-ACCRUED OTHER UNDERWRITING EXPENSES</t>
  </si>
  <si>
    <t>22001000-DIRECT UNEARNED PREMIUM RESERVE</t>
  </si>
  <si>
    <t>22002000-ADVANCE PREMIUM</t>
  </si>
  <si>
    <t>22002001-RETURN PREMIUMS PAYABLE</t>
  </si>
  <si>
    <t>22005000-CEDED UNEARNED PREMIUM RESERVE</t>
  </si>
  <si>
    <t>22005010-CEDED DEPOP UNEARNED PREMIUM RESERVE</t>
  </si>
  <si>
    <t>22005020-CEDED PREMIUM PAYABLE</t>
  </si>
  <si>
    <t>22005021-CEDED PREMIUM PAYABLE - EXCESS</t>
  </si>
  <si>
    <t>22005022-CEDED PREMIUM PAYABLE - FHCF</t>
  </si>
  <si>
    <t>22005023-CEDED PREMIUM PAYABLE - ILS</t>
  </si>
  <si>
    <t>22005030-CEDED DEPOP PREMIUM PAYABLE</t>
  </si>
  <si>
    <t>22006000-FUNDS HELD - REINSURANCE</t>
  </si>
  <si>
    <t>22006010-PROVISION FOR REINSURANCE</t>
  </si>
  <si>
    <t>23001000-ACCOUNTS PAYABLE</t>
  </si>
  <si>
    <t>24001000-OTHER ACCRUED EXPENSES</t>
  </si>
  <si>
    <t>24001005-SELF FUNDED HEALTH PLAN LIABILITIES</t>
  </si>
  <si>
    <t>24001010-PRODUCER APPT FEES PAYABLE</t>
  </si>
  <si>
    <t>24001020-LOC/SEMINAR FEES FROM AGENTS</t>
  </si>
  <si>
    <t>24001030-CLAIMS CLEARING</t>
  </si>
  <si>
    <t>24001035-PAYROLL CLEARING</t>
  </si>
  <si>
    <t>24001040-CREDIT CARD LIABILITY</t>
  </si>
  <si>
    <t>24001050-ACCRUED POST RETIREMENT BENEFIT</t>
  </si>
  <si>
    <t>24001100-ACCRUED LEASE EXPENSE - STAT</t>
  </si>
  <si>
    <t>24002000-LEASE LIABILITY - GASB 87</t>
  </si>
  <si>
    <t>24002050-LEASE LIABILITY - GASB 96</t>
  </si>
  <si>
    <t>24501000-ACCRUED SALARIES</t>
  </si>
  <si>
    <t>24501010-FICA/FIT TAX PAYABLE</t>
  </si>
  <si>
    <t>24501015-STATE PAYROLL TAXES PAYABLE</t>
  </si>
  <si>
    <t>24501020-ACCRUED LEAVE</t>
  </si>
  <si>
    <t>24501030-STATE UNEMPLOYMENT TAX PAYABLE</t>
  </si>
  <si>
    <t>24501040-FEDERAL UNEMPLOYMENT TAXES PAYABLE</t>
  </si>
  <si>
    <t>24501050-AMOUNTS WITHHELD - PAYROLL</t>
  </si>
  <si>
    <t>24501060-OTHER PAYROLL LIABILITIES</t>
  </si>
  <si>
    <t>25001000-BONDS PAYABLE - PAR</t>
  </si>
  <si>
    <t>25002000-ACCRUED INTEREST EXPENSE</t>
  </si>
  <si>
    <t>25003000-UNAMORTIZED PREM/(DISC) ON BONDS PAYABLE</t>
  </si>
  <si>
    <t>26001000-SUSPENDED CASH - UNAPPLIED</t>
  </si>
  <si>
    <t>26001010-GARNISHMENT WITHHELD - EMPLOYEE</t>
  </si>
  <si>
    <t>26001020-GARNISHMENTS WITHHELD - NON-EMPLOYEE</t>
  </si>
  <si>
    <t>26001030-FEDERAL BACKUP WITHOLDING</t>
  </si>
  <si>
    <t>26001031-STATE SALES TAX PAYABLE</t>
  </si>
  <si>
    <t>26001040-IRS LEVIES PAYABLE</t>
  </si>
  <si>
    <t>26001050-DUE TO BROKER</t>
  </si>
  <si>
    <t>26005000-RESERVE FOR FUTURE ASSESSMENTS</t>
  </si>
  <si>
    <t>27001000-ESCHEAT FUNDS HELD - RTNP</t>
  </si>
  <si>
    <t>27001010-ESCHEAT FUNDS HELD - OTHER</t>
  </si>
  <si>
    <t>27001020-ESCHEAT FUNDS HELD - CLAIMS</t>
  </si>
  <si>
    <t>27001030-ESCHEAT FUNDS HELD - COMMISSIONS</t>
  </si>
  <si>
    <t>30001000-SURPLUS - UNASSIGNED FUNDS</t>
  </si>
  <si>
    <t>30002000-SURPLUS - ACCUM PENSION OBLIGATION</t>
  </si>
  <si>
    <t>30005000-SURPLUS ADJ - PROVISION FOR REINSURANCE</t>
  </si>
  <si>
    <t>30007000-CHG IN UNREALIZED GAIN/LOSS ON INVESTMENTS</t>
  </si>
  <si>
    <t>30008000-RESTRICTED SURPLUS</t>
  </si>
  <si>
    <t>30009000-SURPLUS ADJ - NONADMITTED ASSETS</t>
  </si>
  <si>
    <t>40001000-DIRECT PREMIUM WRITTEN</t>
  </si>
  <si>
    <t>40001010-CAT FINANCING SURCHARGES</t>
  </si>
  <si>
    <t>40001020-TAX EXEMPT SURCHARGE</t>
  </si>
  <si>
    <t>40001030-FHCF RAPID CASH BUILDUP SURCHARGE</t>
  </si>
  <si>
    <t>40005000-CEDED PREMIUM WRITTEN - DEPOP</t>
  </si>
  <si>
    <t>40005010-CEDED PREMIUM WRITTEN - EXCESS</t>
  </si>
  <si>
    <t>40005020-CEDED PREMIUM WRITTEN - FHCF</t>
  </si>
  <si>
    <t>40005030-CEDED PREMIUM WRITTEN - CAT BOND</t>
  </si>
  <si>
    <t>45001000-CHANGE IN UNEARNED PREMIUM - DIRECT</t>
  </si>
  <si>
    <t>45005000-CHANGE IN UNEARNED PREMIUM - CEDED DEPOP</t>
  </si>
  <si>
    <t>45005010-CHANGE IN UNEARNED PREMIUM - CEDED EXCESS</t>
  </si>
  <si>
    <t>45005020-CHANGE IN UNEARNED PREMIUM - CEDED FHCF</t>
  </si>
  <si>
    <t>45005030-CHANGE IN UNEARNED PREMIUM - CEDED CAT BOND</t>
  </si>
  <si>
    <t>50001000-DIRECT LOSSES PAID</t>
  </si>
  <si>
    <t>50001010-LOSS RECOVERIES - SALVAGE/SUBRO</t>
  </si>
  <si>
    <t>50005000-CEDED LOSSES PAID - EXCESS</t>
  </si>
  <si>
    <t>50005010-CEDED LOSSES PAID - FHCF</t>
  </si>
  <si>
    <t>50005020-CEDED LOSSES PAID - QS</t>
  </si>
  <si>
    <t>51001000-DIRECT D&amp;CC PAID</t>
  </si>
  <si>
    <t>51005000-CEDED D&amp;CC PAID - EXCESS</t>
  </si>
  <si>
    <t>51005010-CEDED D&amp;CC PAID - FHCF</t>
  </si>
  <si>
    <t>51005020-CEDED D&amp;CC PAID - QS</t>
  </si>
  <si>
    <t>52001000-DIRECT A&amp;O PAID</t>
  </si>
  <si>
    <t>52001010-DIRECT A&amp;O PAID - ADMIN ADJ</t>
  </si>
  <si>
    <t>52001020-DIRECT A&amp;O PAID - GENERAL UNALLOCATED</t>
  </si>
  <si>
    <t>52005000-CEDED A&amp;O PAID - EXCESS</t>
  </si>
  <si>
    <t>52005010-CEDED A&amp;O PAID - FHCF</t>
  </si>
  <si>
    <t>52005020-CEDED A&amp;O PAID - QS</t>
  </si>
  <si>
    <t>53001000-CHANGE IN DIRECT LOSS RESERVES - CASE</t>
  </si>
  <si>
    <t>53002000-CHANGE IN DIRECT LOSS RESERVES - IBNR</t>
  </si>
  <si>
    <t>53005000-CHANGE IN CEDED LOSS RESERVES - CASE EXCESS</t>
  </si>
  <si>
    <t>53005010-CHANGE IN CEDED LOSS RESERVES - CASE FHCF</t>
  </si>
  <si>
    <t>53005020-CHANGE IN CEDED LOSS RESERVES - CASE QS</t>
  </si>
  <si>
    <t>53006000-CHANGE IN CEDED LOSS RESERVES - IBNR EXCESS</t>
  </si>
  <si>
    <t>53006010-CHANGE IN CEDED LOSS RESERVES - IBNR QS</t>
  </si>
  <si>
    <t>53006020-CHANGE IN CEDED LOSS RESERVES - IBNR FHCF</t>
  </si>
  <si>
    <t>54001000-CHANGE IN DIRECT D&amp;CC RESERVES - CASE</t>
  </si>
  <si>
    <t>54002000-CHANGE IN DIRECT D&amp;CC RESERVES - IBNR</t>
  </si>
  <si>
    <t>54005000-CHANGE IN CEDED D&amp;CC RESERVES - CASE EXCESS</t>
  </si>
  <si>
    <t>54005010-CHANGE IN CEDED D&amp;CC RESERVES - CASE FHCF</t>
  </si>
  <si>
    <t>54005020-CHANGE IN CEDED D&amp;CC RESERVES - CASE QS</t>
  </si>
  <si>
    <t>54006000-CHANGE IN CEDED D&amp;CC RESERVES - IBNR EXCESS</t>
  </si>
  <si>
    <t>54006010-CHANGE IN CEDED D&amp;CC RESERVES - IBNR FHCF</t>
  </si>
  <si>
    <t>54006020-CHANGE IN CEDED D&amp;CC RESERVES - IBNR QS</t>
  </si>
  <si>
    <t>55001000-CHANGE IN DIRECT A&amp;O RESERVES - CASE</t>
  </si>
  <si>
    <t>55002000-CHANGE IN DIRECT A&amp;O RESERVES - IBNR</t>
  </si>
  <si>
    <t>55005000-CHANGE IN CEDED A&amp;O RESERVES - CASE EXCESS</t>
  </si>
  <si>
    <t>55005010-CHANGE IN CEDED A&amp;O RESERVES - CASE FHCF</t>
  </si>
  <si>
    <t>55005020-CHANGE IN CEDED A&amp;O RESERVES - CASE QS</t>
  </si>
  <si>
    <t>55006000-CHANGE IN CEDED A&amp;O RESERVES - IBNR EXCESS</t>
  </si>
  <si>
    <t>55006010-CHANGE IN CEDED A&amp;O RESERVES - IBNR FHCF</t>
  </si>
  <si>
    <t>55006020-CHANGE IN CEDED A&amp;O RESERVES - IBNR QS</t>
  </si>
  <si>
    <t>60001000-COMMISSION EXPENSE</t>
  </si>
  <si>
    <t>60001010-FL PREMIUM TAX EXPENSE</t>
  </si>
  <si>
    <t>60001020-OTHER UNDERWRITING EXPENSES</t>
  </si>
  <si>
    <t>60001021-BOECKH FEES</t>
  </si>
  <si>
    <t>60001022-GIS SERVICES</t>
  </si>
  <si>
    <t>60001023-INSURANCE SERVICE OFFICE FEES</t>
  </si>
  <si>
    <t>60001024-LOSS HISTORY REPORTS</t>
  </si>
  <si>
    <t>60001025-PROPERTY INSPECTIONS</t>
  </si>
  <si>
    <t>60001026-PROPERTY RE-INSPECTIONS</t>
  </si>
  <si>
    <t>60001027-REPLACEMENT COST ESTIMATOR</t>
  </si>
  <si>
    <t>60001028-SERVICING CARRIER FEES</t>
  </si>
  <si>
    <t>60001029-SINKHOLE INSPECTIONS</t>
  </si>
  <si>
    <t>60001030-SURVEY AND UNDERWRITING</t>
  </si>
  <si>
    <t>70001010-SALARIES EXPENSE</t>
  </si>
  <si>
    <t>70001011-SALARIES - LEAVE USED</t>
  </si>
  <si>
    <t>70001012-SALARIES - CAT PAY</t>
  </si>
  <si>
    <t>70001020-EMPLOYEE BENEFITS</t>
  </si>
  <si>
    <t>70001021-EMPLOYEE BENEFITS - 401(a)</t>
  </si>
  <si>
    <t>70001022-EMPLOYEE BENEFITS - AWARDS &amp; RECOGNITION</t>
  </si>
  <si>
    <t>70001025-CHANGE IN SELF FUNDED HEALTH PLAN LIABILITIES</t>
  </si>
  <si>
    <t>70001026-SELF FUNDED HEALTH PLAN ADMINISTRATIVE EXPENSES</t>
  </si>
  <si>
    <t>70001027-SELF FUNDED HEALTH PLAN BENEFITS PAID</t>
  </si>
  <si>
    <t>70001030-EMPLOYEE BENEFITS - LEAVE ACCRUAL</t>
  </si>
  <si>
    <t>70001040-EMPLOYEE BENEFITS - TUITION REIMB</t>
  </si>
  <si>
    <t>70001050-PAYROLL TAX EXPENSE</t>
  </si>
  <si>
    <t>70001060-UNEMPLOYMENT TAX EXPENSE</t>
  </si>
  <si>
    <t>70002000-CONTINGENT STAFFING EXPENSE</t>
  </si>
  <si>
    <t>70002010-ADJUSTER FEES - DAY RATE</t>
  </si>
  <si>
    <t>70003000-LICENSES AND FEES EXPENSE</t>
  </si>
  <si>
    <t>70003010-BANK CHARGES</t>
  </si>
  <si>
    <t>70003020-COMPUTER HARDWARE - SERVICE AND MAINTENANCE</t>
  </si>
  <si>
    <t>70003030-DEPRECIATION</t>
  </si>
  <si>
    <t>70003040-AMORTIZATION</t>
  </si>
  <si>
    <t>70003050-FMAP FUNDING</t>
  </si>
  <si>
    <t>70003060-CORPORATE INSURANCE</t>
  </si>
  <si>
    <t>70003070-IT EXPENSE ALLOCATION</t>
  </si>
  <si>
    <t>70003080-LEGAL FEES</t>
  </si>
  <si>
    <t>70003090-LEGAL SETTLEMENT EXPENSE</t>
  </si>
  <si>
    <t>70003100-OPERATIONS AND MAINTENANCE EXPENSES</t>
  </si>
  <si>
    <t>70003101-UTILITIES EXPENSE</t>
  </si>
  <si>
    <t>70003110-PUBLIC OUTREACH EXPENSE</t>
  </si>
  <si>
    <t>70003120-MISCELLANEOUS EXPENSE</t>
  </si>
  <si>
    <t>70003130-OPERATING SUPPLIES - OFFICE</t>
  </si>
  <si>
    <t>70003140-NON-CAP IT ASSETS</t>
  </si>
  <si>
    <t>70003150-NON-CAP EQUIPMENT</t>
  </si>
  <si>
    <t>70003160-NON-CAP FURNITURE</t>
  </si>
  <si>
    <t>70003170-POSTAGE</t>
  </si>
  <si>
    <t>70003180-PRINTING</t>
  </si>
  <si>
    <t>70003190-PRODUCER FEES COLLECTED</t>
  </si>
  <si>
    <t>70003191-PRODUCER FEES EXPENSE</t>
  </si>
  <si>
    <t>70003200-PROFESSIONAL SERVICE FEES</t>
  </si>
  <si>
    <t>70003210-RECRUITING EXPENSE</t>
  </si>
  <si>
    <t>70003220-RENT - OFFICE SPACE</t>
  </si>
  <si>
    <t>70003230-RENT - OTHER</t>
  </si>
  <si>
    <t>70003250-SOFTWARE MAINT AND LICENSING</t>
  </si>
  <si>
    <t>70003260-SUBSCRIPTIONS AND DUES</t>
  </si>
  <si>
    <t>70003270-TELECOMMUNICATIONS</t>
  </si>
  <si>
    <t>70003280-EMPLOYEE TRAINING</t>
  </si>
  <si>
    <t>70004000-AMORTIZATION EXPENSE - GASB 87</t>
  </si>
  <si>
    <t>70004001-AMORTIZATION EXPENSE - GASB 96</t>
  </si>
  <si>
    <t>70004100-INTEREST EXPENSE - GASB 87</t>
  </si>
  <si>
    <t>70004150-INTEREST EXPENSE - GASB 96</t>
  </si>
  <si>
    <t>70005000-TRAVEL - AIRFARE</t>
  </si>
  <si>
    <t>70005010-TRAVEL - AUTO</t>
  </si>
  <si>
    <t>70005020-TRAVEL - LODGING</t>
  </si>
  <si>
    <t>70005030-TRAVEL - PER DIEM</t>
  </si>
  <si>
    <t>70005040-TRAVEL - OTHER</t>
  </si>
  <si>
    <t>70005050-MEETING ROOM EXPENSE</t>
  </si>
  <si>
    <t>70005099-EXPENSE CLEARING ACCOUNT</t>
  </si>
  <si>
    <t>70008000-ULAE ADMIN RECLASS</t>
  </si>
  <si>
    <t>80001000-INTEREST RECEIVED ON SALES - BONDS</t>
  </si>
  <si>
    <t>80001010-INTEREST PAID ON PURCHASES - BONDS</t>
  </si>
  <si>
    <t>80001020-INTEREST INCOME ON HOLDINGS - BONDS</t>
  </si>
  <si>
    <t>80001030-INVESTMENT INCOME OTHER</t>
  </si>
  <si>
    <t>80002000-DISCOUNT ACCRETION - BONDS</t>
  </si>
  <si>
    <t>80002010-PREMIUM AMORTIZATION - BONDS</t>
  </si>
  <si>
    <t>80003000-REALIZED GAINS ON SALES</t>
  </si>
  <si>
    <t>80003010-REALIZED LOSSES ON SALES</t>
  </si>
  <si>
    <t>80005000-INVESTMENT MANAGEMENT FEES</t>
  </si>
  <si>
    <t>80005010-CUSTODY FEES</t>
  </si>
  <si>
    <t>80006000-LOSS ON OTTI SECURITIES</t>
  </si>
  <si>
    <t>85001000-INTEREST EXPENSE ON O/S DEBT</t>
  </si>
  <si>
    <t>85002000-PREMIUM AMORTIZATION - DEBT</t>
  </si>
  <si>
    <t>85002010-DISCOUNT ACCRETION - DEBT</t>
  </si>
  <si>
    <t>85003000-GAIN/LOSS ON RETIREMENT OF DEBT</t>
  </si>
  <si>
    <t>85005000-DEBT ISSUANCE COSTS REALIZED</t>
  </si>
  <si>
    <t>90001000-OTHER INCOME/EXPENSE</t>
  </si>
  <si>
    <t>90001050-PAYROLL SUSPENSE</t>
  </si>
  <si>
    <t>90002000-PAYMENT PLAN FEE INCOME</t>
  </si>
  <si>
    <t>90002010-INSPECTION FEE INCOME</t>
  </si>
  <si>
    <t>90003000-PUBLIC RECORDS REQUEST INCOME</t>
  </si>
  <si>
    <t>90005000-RETROACTIVE REINSURANCE GAIN/LOSS</t>
  </si>
  <si>
    <t>90006000-BAD DEBT EXPENSE</t>
  </si>
  <si>
    <t>90006010-BAD DEBT EXPENSE - PREMIUMS</t>
  </si>
  <si>
    <t>90006020-BAD DEBT EXPENSE - AGENT BALANCES</t>
  </si>
  <si>
    <t>90007000-ASSESSMENT INCOME</t>
  </si>
  <si>
    <t>90008000-GAIN/LOSS ON CAPITAL ASSET</t>
  </si>
  <si>
    <t>98812110-CASH FMAP</t>
  </si>
  <si>
    <t>98813500-FMAP - FMAP ASSESSMENTS RECEIVABLE</t>
  </si>
  <si>
    <t>98821050-FMAP - FMAP DUE TO CITIZENS</t>
  </si>
  <si>
    <t>98830200-FMAP - FMAP NET ASSETS</t>
  </si>
  <si>
    <t>98830250-FMAP - FMAP BALANCE AGENTS SUB</t>
  </si>
  <si>
    <t>98840000-FMAP - FMAP ASSESSMENT FEE INCOME</t>
  </si>
  <si>
    <t>98840300-FMAP - FMAP CONTR FROM CITIZENS</t>
  </si>
  <si>
    <t>98840400-FMAP - FMAP MISCELLANEOUS INCOME</t>
  </si>
  <si>
    <t>98870210-FMAP - FMAP AUDIT FEES</t>
  </si>
  <si>
    <t>98870400-FMAP - FMAP MANAGEMENT FEES</t>
  </si>
  <si>
    <t>98870600-FMAP - FMAP MISCELLANEOUS EXPENSE</t>
  </si>
  <si>
    <t>TOTAL</t>
  </si>
  <si>
    <t>12001001-CASH EQUIVALENTS VALUATION ALLOWANCE (GAAP)</t>
  </si>
  <si>
    <t xml:space="preserve">     22005021-CEDED PREMIUM PAYABLE - EXCESS</t>
  </si>
  <si>
    <t xml:space="preserve">     22005022-CEDED PREMIUM PAYABLE - FHCF</t>
  </si>
  <si>
    <t xml:space="preserve">     22005023-CEDED PREMIUM PAYABLE - ILS</t>
  </si>
  <si>
    <t>24002000-LEASE LIABILITY (SHORT TERM) - GASB 87</t>
  </si>
  <si>
    <t>24002001-LEASE LIABILITY (LONG TERM) - GASB 87</t>
  </si>
  <si>
    <t>24002050-LEASE LIABILITY (SHORT TERM) - GASB 96</t>
  </si>
  <si>
    <t>24002051-LEASE LIABILITY (LONG TERM) - GASB 96</t>
  </si>
  <si>
    <t>25002001-ACCRUED INTEREST EXPENSE - GASB 87</t>
  </si>
  <si>
    <t>25002002-ACCRUED INTEREST EXPENSE - GASB 96</t>
  </si>
  <si>
    <t>70004010-AMORTIZATION EXPENSE - GASB 87</t>
  </si>
  <si>
    <t>70004011-AMORTIZATION EXPENSE - GASB 96</t>
  </si>
  <si>
    <t>70004110-INTEREST EXPENSE - GASB 87</t>
  </si>
  <si>
    <t>70004151-INTEREST EXPENSE - GASB 96</t>
  </si>
  <si>
    <t>70004152-VARIABLE LEASE EXPENSE - GASB96</t>
  </si>
  <si>
    <t>80001040-UNREALIZED HOLDING GAINS/LOSSES (GAAP)</t>
  </si>
  <si>
    <t>Total</t>
  </si>
  <si>
    <t>FLORIDA MARKET ASSISTANCE PLAN (FMAP)</t>
  </si>
  <si>
    <t>TRIAL BALANCE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</si>
</sst>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</font>
    <font>
      <b/>
      <u/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  <border>
      <left style="thin">
        <color rgb="FFC0C0C0"/>
      </left>
      <right style="thin">
        <color rgb="FFC0C0C0"/>
      </right>
      <top style="thin">
        <color indexed="64"/>
      </top>
      <bottom style="double">
        <color indexed="64"/>
      </bottom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/>
      <right/>
      <top/>
      <bottom style="thin">
        <color rgb="FFC0C0C0"/>
      </bottom>
      <diagonal/>
    </border>
    <border>
      <left/>
      <right style="thin">
        <color rgb="FFC0C0C0"/>
      </right>
      <top/>
      <bottom style="thin">
        <color rgb="FFC0C0C0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0" fillId="0" borderId="1" xfId="0" applyBorder="1" applyProtection="1">
      <protection locked="0"/>
    </xf>
    <xf numFmtId="43" fontId="0" fillId="0" borderId="1" xfId="1" applyFont="1" applyBorder="1" applyProtection="1">
      <protection locked="0"/>
    </xf>
    <xf numFmtId="43" fontId="0" fillId="0" borderId="1" xfId="1" quotePrefix="1" applyFont="1" applyBorder="1" applyProtection="1">
      <protection locked="0"/>
    </xf>
    <xf numFmtId="0" fontId="0" fillId="0" borderId="1" xfId="0" quotePrefix="1" applyBorder="1" applyProtection="1">
      <protection locked="0"/>
    </xf>
    <xf numFmtId="43" fontId="0" fillId="0" borderId="1" xfId="1" quotePrefix="1" applyFont="1" applyFill="1" applyBorder="1" applyProtection="1">
      <protection locked="0"/>
    </xf>
    <xf numFmtId="43" fontId="0" fillId="0" borderId="1" xfId="1" applyFont="1" applyFill="1" applyBorder="1" applyProtection="1">
      <protection locked="0"/>
    </xf>
    <xf numFmtId="49" fontId="0" fillId="0" borderId="0" xfId="0" quotePrefix="1" applyNumberFormat="1"/>
    <xf numFmtId="43" fontId="0" fillId="0" borderId="4" xfId="1" quotePrefix="1" applyFont="1" applyFill="1" applyBorder="1" applyProtection="1">
      <protection locked="0"/>
    </xf>
    <xf numFmtId="43" fontId="0" fillId="0" borderId="4" xfId="1" applyFont="1" applyFill="1" applyBorder="1" applyProtection="1">
      <protection locked="0"/>
    </xf>
    <xf numFmtId="0" fontId="0" fillId="0" borderId="0" xfId="0" quotePrefix="1"/>
    <xf numFmtId="43" fontId="0" fillId="0" borderId="0" xfId="1" applyFont="1"/>
    <xf numFmtId="0" fontId="2" fillId="0" borderId="1" xfId="0" quotePrefix="1" applyFont="1" applyBorder="1" applyProtection="1">
      <protection locked="0"/>
    </xf>
    <xf numFmtId="43" fontId="2" fillId="0" borderId="1" xfId="1" quotePrefix="1" applyFont="1" applyFill="1" applyBorder="1" applyProtection="1">
      <protection locked="0"/>
    </xf>
    <xf numFmtId="0" fontId="2" fillId="0" borderId="1" xfId="0" applyFont="1" applyBorder="1" applyProtection="1">
      <protection locked="0"/>
    </xf>
    <xf numFmtId="43" fontId="0" fillId="0" borderId="1" xfId="0" applyNumberFormat="1" applyBorder="1" applyProtection="1">
      <protection locked="0"/>
    </xf>
    <xf numFmtId="49" fontId="0" fillId="0" borderId="1" xfId="0" quotePrefix="1" applyNumberFormat="1" applyBorder="1" applyProtection="1">
      <protection locked="0"/>
    </xf>
    <xf numFmtId="43" fontId="0" fillId="0" borderId="5" xfId="1" quotePrefix="1" applyFont="1" applyFill="1" applyBorder="1" applyProtection="1">
      <protection locked="0"/>
    </xf>
    <xf numFmtId="43" fontId="0" fillId="0" borderId="6" xfId="1" quotePrefix="1" applyFont="1" applyFill="1" applyBorder="1" applyProtection="1">
      <protection locked="0"/>
    </xf>
    <xf numFmtId="43" fontId="0" fillId="0" borderId="6" xfId="1" applyFont="1" applyFill="1" applyBorder="1" applyProtection="1">
      <protection locked="0"/>
    </xf>
    <xf numFmtId="43" fontId="0" fillId="0" borderId="0" xfId="1" applyFont="1" applyFill="1"/>
    <xf numFmtId="0" fontId="0" fillId="0" borderId="0" xfId="0" applyAlignment="1" applyProtection="1">
      <alignment horizontal="right"/>
      <protection locked="0"/>
    </xf>
    <xf numFmtId="43" fontId="0" fillId="0" borderId="0" xfId="0" applyNumberFormat="1"/>
    <xf numFmtId="43" fontId="3" fillId="0" borderId="0" xfId="1" applyFont="1"/>
    <xf numFmtId="43" fontId="0" fillId="0" borderId="4" xfId="1" applyFont="1" applyBorder="1" applyProtection="1">
      <protection locked="0"/>
    </xf>
    <xf numFmtId="43" fontId="0" fillId="0" borderId="5" xfId="1" applyFont="1" applyBorder="1" applyProtection="1">
      <protection locked="0"/>
    </xf>
    <xf numFmtId="0" fontId="2" fillId="0" borderId="0" xfId="0" applyFont="1" applyAlignment="1">
      <alignment horizontal="center"/>
    </xf>
    <xf numFmtId="43" fontId="4" fillId="0" borderId="0" xfId="1" applyFont="1" applyAlignment="1">
      <alignment horizontal="center"/>
    </xf>
    <xf numFmtId="14" fontId="2" fillId="0" borderId="0" xfId="0" applyNumberFormat="1" applyFont="1" applyAlignment="1">
      <alignment horizontal="center"/>
    </xf>
    <xf numFmtId="43" fontId="6" fillId="0" borderId="0" xfId="1" applyFont="1" applyAlignment="1">
      <alignment horizontal="center"/>
    </xf>
    <xf numFmtId="43" fontId="0" fillId="0" borderId="1" xfId="2" applyFont="1" applyBorder="1" applyProtection="1">
      <protection locked="0"/>
    </xf>
    <xf numFmtId="0" fontId="5" fillId="0" borderId="1" xfId="0" quotePrefix="1" applyFont="1" applyBorder="1" applyProtection="1">
      <protection locked="0"/>
    </xf>
    <xf numFmtId="43" fontId="0" fillId="0" borderId="1" xfId="2" applyFont="1" applyFill="1" applyBorder="1" applyProtection="1">
      <protection locked="0"/>
    </xf>
    <xf numFmtId="43" fontId="0" fillId="0" borderId="0" xfId="2" applyFont="1" applyFill="1" applyBorder="1" applyProtection="1">
      <protection locked="0"/>
    </xf>
    <xf numFmtId="43" fontId="0" fillId="0" borderId="0" xfId="2" applyFont="1"/>
    <xf numFmtId="43" fontId="0" fillId="0" borderId="0" xfId="1" applyFont="1" applyFill="1" applyBorder="1" applyProtection="1">
      <protection locked="0"/>
    </xf>
    <xf numFmtId="49" fontId="2" fillId="0" borderId="2" xfId="1" quotePrefix="1" applyNumberFormat="1" applyFont="1" applyFill="1" applyBorder="1" applyAlignment="1" applyProtection="1">
      <alignment horizontal="center"/>
      <protection locked="0"/>
    </xf>
    <xf numFmtId="49" fontId="2" fillId="0" borderId="3" xfId="1" quotePrefix="1" applyNumberFormat="1" applyFont="1" applyFill="1" applyBorder="1" applyAlignment="1" applyProtection="1">
      <alignment horizontal="center"/>
      <protection locked="0"/>
    </xf>
    <xf numFmtId="49" fontId="2" fillId="0" borderId="7" xfId="1" quotePrefix="1" applyNumberFormat="1" applyFont="1" applyFill="1" applyBorder="1" applyAlignment="1" applyProtection="1">
      <alignment horizontal="center"/>
      <protection locked="0"/>
    </xf>
    <xf numFmtId="17" fontId="2" fillId="0" borderId="8" xfId="1" quotePrefix="1" applyNumberFormat="1" applyFont="1" applyBorder="1" applyAlignment="1" applyProtection="1">
      <alignment horizontal="center"/>
      <protection locked="0"/>
    </xf>
    <xf numFmtId="43" fontId="2" fillId="0" borderId="9" xfId="1" applyFont="1" applyBorder="1" applyAlignment="1" applyProtection="1">
      <alignment horizontal="center"/>
      <protection locked="0"/>
    </xf>
    <xf numFmtId="43" fontId="2" fillId="0" borderId="10" xfId="1" applyFont="1" applyBorder="1" applyAlignment="1" applyProtection="1">
      <alignment horizontal="center"/>
      <protection locked="0"/>
    </xf>
  </cellXfs>
  <cellStyles count="3">
    <cellStyle name="Comma" xfId="1" builtinId="3"/>
    <cellStyle name="Comma 2" xfId="2" xr:uid="{7D039F23-64FC-47CC-BE7D-2C8B8635709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49"/>
  <sheetViews>
    <sheetView tabSelected="1" workbookViewId="0">
      <selection sqref="A1:E1048576"/>
    </sheetView>
  </sheetViews>
  <sheetFormatPr defaultColWidth="9.109375" defaultRowHeight="14.4" x14ac:dyDescent="0.3"/>
  <cols>
    <col min="1" max="1" width="58.5546875" customWidth="1"/>
    <col min="2" max="2" width="26.5546875" style="20" bestFit="1" customWidth="1"/>
    <col min="3" max="4" width="17.6640625" style="20" bestFit="1" customWidth="1"/>
    <col min="5" max="5" width="17.6640625" bestFit="1" customWidth="1"/>
  </cols>
  <sheetData>
    <row r="1" spans="1:5" x14ac:dyDescent="0.3">
      <c r="A1" s="1"/>
      <c r="B1" s="36" t="s">
        <v>0</v>
      </c>
      <c r="C1" s="37"/>
      <c r="D1" s="37"/>
      <c r="E1" s="38"/>
    </row>
    <row r="2" spans="1:5" x14ac:dyDescent="0.3">
      <c r="A2" s="12"/>
      <c r="B2" s="13" t="s">
        <v>1</v>
      </c>
      <c r="C2" s="13" t="s">
        <v>2</v>
      </c>
      <c r="D2" s="13" t="s">
        <v>3</v>
      </c>
      <c r="E2" s="14" t="s">
        <v>345</v>
      </c>
    </row>
    <row r="3" spans="1:5" x14ac:dyDescent="0.3">
      <c r="A3" s="4" t="s">
        <v>4</v>
      </c>
      <c r="B3" s="5">
        <v>2565129526.1900024</v>
      </c>
      <c r="C3" s="6">
        <v>1820755913.1399956</v>
      </c>
      <c r="D3" s="6">
        <v>3053153650.5399933</v>
      </c>
      <c r="E3" s="15">
        <f t="shared" ref="E3:E66" si="0">SUM(B3:D3)</f>
        <v>7439039089.8699913</v>
      </c>
    </row>
    <row r="4" spans="1:5" x14ac:dyDescent="0.3">
      <c r="A4" s="4" t="s">
        <v>5</v>
      </c>
      <c r="B4" s="5">
        <v>0</v>
      </c>
      <c r="C4" s="6">
        <v>0</v>
      </c>
      <c r="D4" s="6">
        <v>0</v>
      </c>
      <c r="E4" s="15">
        <f t="shared" si="0"/>
        <v>0</v>
      </c>
    </row>
    <row r="5" spans="1:5" x14ac:dyDescent="0.3">
      <c r="A5" s="16" t="s">
        <v>6</v>
      </c>
      <c r="B5" s="5">
        <v>-4916747.18</v>
      </c>
      <c r="C5" s="6">
        <v>0</v>
      </c>
      <c r="D5" s="6">
        <v>-2279066.6099999957</v>
      </c>
      <c r="E5" s="15">
        <f t="shared" si="0"/>
        <v>-7195813.7899999954</v>
      </c>
    </row>
    <row r="6" spans="1:5" x14ac:dyDescent="0.3">
      <c r="A6" s="4" t="s">
        <v>7</v>
      </c>
      <c r="B6" s="5">
        <v>13130632.770000219</v>
      </c>
      <c r="C6" s="6">
        <v>17115083.629999995</v>
      </c>
      <c r="D6" s="6">
        <v>34490047.390000343</v>
      </c>
      <c r="E6" s="15">
        <f t="shared" si="0"/>
        <v>64735763.790000558</v>
      </c>
    </row>
    <row r="7" spans="1:5" x14ac:dyDescent="0.3">
      <c r="A7" s="4" t="s">
        <v>8</v>
      </c>
      <c r="B7" s="5">
        <v>0</v>
      </c>
      <c r="C7" s="6">
        <v>0</v>
      </c>
      <c r="D7" s="6">
        <v>0</v>
      </c>
      <c r="E7" s="15">
        <f t="shared" si="0"/>
        <v>0</v>
      </c>
    </row>
    <row r="8" spans="1:5" x14ac:dyDescent="0.3">
      <c r="A8" s="4" t="s">
        <v>9</v>
      </c>
      <c r="B8" s="5">
        <v>730237065.38000488</v>
      </c>
      <c r="C8" s="6">
        <v>173301848.58999825</v>
      </c>
      <c r="D8" s="6">
        <v>470756099.88000488</v>
      </c>
      <c r="E8" s="15">
        <f t="shared" si="0"/>
        <v>1374295013.850008</v>
      </c>
    </row>
    <row r="9" spans="1:5" x14ac:dyDescent="0.3">
      <c r="A9" s="4" t="s">
        <v>10</v>
      </c>
      <c r="B9" s="5">
        <v>0</v>
      </c>
      <c r="C9" s="6">
        <v>0</v>
      </c>
      <c r="D9" s="6">
        <v>0</v>
      </c>
      <c r="E9" s="15">
        <f t="shared" si="0"/>
        <v>0</v>
      </c>
    </row>
    <row r="10" spans="1:5" x14ac:dyDescent="0.3">
      <c r="A10" s="4" t="s">
        <v>11</v>
      </c>
      <c r="B10" s="5">
        <v>0</v>
      </c>
      <c r="C10" s="6">
        <v>0</v>
      </c>
      <c r="D10" s="6">
        <v>0</v>
      </c>
      <c r="E10" s="15">
        <f t="shared" si="0"/>
        <v>0</v>
      </c>
    </row>
    <row r="11" spans="1:5" x14ac:dyDescent="0.3">
      <c r="A11" s="16" t="s">
        <v>12</v>
      </c>
      <c r="B11" s="5">
        <v>-842721.06</v>
      </c>
      <c r="C11" s="6">
        <v>0</v>
      </c>
      <c r="D11" s="6">
        <v>-6741769.9499999993</v>
      </c>
      <c r="E11" s="15">
        <f t="shared" si="0"/>
        <v>-7584491.0099999998</v>
      </c>
    </row>
    <row r="12" spans="1:5" x14ac:dyDescent="0.3">
      <c r="A12" s="4" t="s">
        <v>13</v>
      </c>
      <c r="B12" s="5">
        <v>0</v>
      </c>
      <c r="C12" s="6">
        <v>0</v>
      </c>
      <c r="D12" s="6">
        <v>0</v>
      </c>
      <c r="E12" s="15">
        <f t="shared" si="0"/>
        <v>0</v>
      </c>
    </row>
    <row r="13" spans="1:5" x14ac:dyDescent="0.3">
      <c r="A13" s="4" t="s">
        <v>14</v>
      </c>
      <c r="B13" s="5">
        <v>545796649.01999664</v>
      </c>
      <c r="C13" s="6">
        <v>273551137</v>
      </c>
      <c r="D13" s="6">
        <v>259721637.47000504</v>
      </c>
      <c r="E13" s="15">
        <f t="shared" si="0"/>
        <v>1079069423.4900017</v>
      </c>
    </row>
    <row r="14" spans="1:5" x14ac:dyDescent="0.3">
      <c r="A14" s="16" t="s">
        <v>15</v>
      </c>
      <c r="B14" s="5">
        <v>90028.960000000428</v>
      </c>
      <c r="C14" s="6">
        <v>49628.580000000075</v>
      </c>
      <c r="D14" s="6">
        <v>-15.720000000204891</v>
      </c>
      <c r="E14" s="15">
        <f t="shared" si="0"/>
        <v>139641.8200000003</v>
      </c>
    </row>
    <row r="15" spans="1:5" x14ac:dyDescent="0.3">
      <c r="A15" s="16" t="s">
        <v>16</v>
      </c>
      <c r="B15" s="5">
        <v>0</v>
      </c>
      <c r="C15" s="6">
        <v>0</v>
      </c>
      <c r="D15" s="6">
        <v>68987216.970001221</v>
      </c>
      <c r="E15" s="15">
        <f t="shared" si="0"/>
        <v>68987216.970001221</v>
      </c>
    </row>
    <row r="16" spans="1:5" x14ac:dyDescent="0.3">
      <c r="A16" s="4" t="s">
        <v>17</v>
      </c>
      <c r="B16" s="5">
        <v>0</v>
      </c>
      <c r="C16" s="6">
        <v>0</v>
      </c>
      <c r="D16" s="6">
        <v>0</v>
      </c>
      <c r="E16" s="15">
        <f t="shared" si="0"/>
        <v>0</v>
      </c>
    </row>
    <row r="17" spans="1:5" x14ac:dyDescent="0.3">
      <c r="A17" s="4" t="s">
        <v>18</v>
      </c>
      <c r="B17" s="5">
        <v>0</v>
      </c>
      <c r="C17" s="6">
        <v>0</v>
      </c>
      <c r="D17" s="6">
        <v>0</v>
      </c>
      <c r="E17" s="15">
        <f t="shared" si="0"/>
        <v>0</v>
      </c>
    </row>
    <row r="18" spans="1:5" x14ac:dyDescent="0.3">
      <c r="A18" s="4" t="s">
        <v>19</v>
      </c>
      <c r="B18" s="5">
        <v>0</v>
      </c>
      <c r="C18" s="6">
        <v>0</v>
      </c>
      <c r="D18" s="6">
        <v>0</v>
      </c>
      <c r="E18" s="15">
        <f t="shared" si="0"/>
        <v>0</v>
      </c>
    </row>
    <row r="19" spans="1:5" x14ac:dyDescent="0.3">
      <c r="A19" s="4" t="s">
        <v>20</v>
      </c>
      <c r="B19" s="5">
        <v>0</v>
      </c>
      <c r="C19" s="6">
        <v>0</v>
      </c>
      <c r="D19" s="6">
        <v>0</v>
      </c>
      <c r="E19" s="15">
        <f t="shared" si="0"/>
        <v>0</v>
      </c>
    </row>
    <row r="20" spans="1:5" x14ac:dyDescent="0.3">
      <c r="A20" s="4" t="s">
        <v>21</v>
      </c>
      <c r="B20" s="5">
        <v>0</v>
      </c>
      <c r="C20" s="6">
        <v>0</v>
      </c>
      <c r="D20" s="6">
        <v>0</v>
      </c>
      <c r="E20" s="15">
        <f t="shared" si="0"/>
        <v>0</v>
      </c>
    </row>
    <row r="21" spans="1:5" x14ac:dyDescent="0.3">
      <c r="A21" s="4" t="s">
        <v>22</v>
      </c>
      <c r="B21" s="5">
        <v>0</v>
      </c>
      <c r="C21" s="6">
        <v>0</v>
      </c>
      <c r="D21" s="6">
        <v>0</v>
      </c>
      <c r="E21" s="15">
        <f t="shared" si="0"/>
        <v>0</v>
      </c>
    </row>
    <row r="22" spans="1:5" x14ac:dyDescent="0.3">
      <c r="A22" s="4" t="s">
        <v>23</v>
      </c>
      <c r="B22" s="5">
        <v>3434597.3799999952</v>
      </c>
      <c r="C22" s="6">
        <v>0</v>
      </c>
      <c r="D22" s="6">
        <v>-3429315.6599999666</v>
      </c>
      <c r="E22" s="15">
        <f t="shared" si="0"/>
        <v>5281.7200000286102</v>
      </c>
    </row>
    <row r="23" spans="1:5" x14ac:dyDescent="0.3">
      <c r="A23" s="4" t="s">
        <v>24</v>
      </c>
      <c r="B23" s="5">
        <v>0</v>
      </c>
      <c r="C23" s="6">
        <v>0</v>
      </c>
      <c r="D23" s="6">
        <v>0</v>
      </c>
      <c r="E23" s="15">
        <f t="shared" si="0"/>
        <v>0</v>
      </c>
    </row>
    <row r="24" spans="1:5" x14ac:dyDescent="0.3">
      <c r="A24" s="4" t="s">
        <v>25</v>
      </c>
      <c r="B24" s="5">
        <v>0</v>
      </c>
      <c r="C24" s="6">
        <v>0</v>
      </c>
      <c r="D24" s="6">
        <v>0</v>
      </c>
      <c r="E24" s="15">
        <f t="shared" si="0"/>
        <v>0</v>
      </c>
    </row>
    <row r="25" spans="1:5" x14ac:dyDescent="0.3">
      <c r="A25" s="4" t="s">
        <v>26</v>
      </c>
      <c r="B25" s="5">
        <v>0</v>
      </c>
      <c r="C25" s="6">
        <v>0</v>
      </c>
      <c r="D25" s="6">
        <v>0</v>
      </c>
      <c r="E25" s="15">
        <f t="shared" si="0"/>
        <v>0</v>
      </c>
    </row>
    <row r="26" spans="1:5" x14ac:dyDescent="0.3">
      <c r="A26" s="4" t="s">
        <v>27</v>
      </c>
      <c r="B26" s="5">
        <v>0</v>
      </c>
      <c r="C26" s="6">
        <v>0</v>
      </c>
      <c r="D26" s="6">
        <v>0</v>
      </c>
      <c r="E26" s="15">
        <f t="shared" si="0"/>
        <v>0</v>
      </c>
    </row>
    <row r="27" spans="1:5" x14ac:dyDescent="0.3">
      <c r="A27" s="4" t="s">
        <v>28</v>
      </c>
      <c r="B27" s="5">
        <v>0</v>
      </c>
      <c r="C27" s="6">
        <v>0</v>
      </c>
      <c r="D27" s="6">
        <v>0</v>
      </c>
      <c r="E27" s="15">
        <f t="shared" si="0"/>
        <v>0</v>
      </c>
    </row>
    <row r="28" spans="1:5" x14ac:dyDescent="0.3">
      <c r="A28" s="4" t="s">
        <v>29</v>
      </c>
      <c r="B28" s="5">
        <v>0</v>
      </c>
      <c r="C28" s="6">
        <v>0</v>
      </c>
      <c r="D28" s="6">
        <v>-1.1920928955078125E-7</v>
      </c>
      <c r="E28" s="15">
        <f t="shared" si="0"/>
        <v>-1.1920928955078125E-7</v>
      </c>
    </row>
    <row r="29" spans="1:5" x14ac:dyDescent="0.3">
      <c r="A29" s="4" t="s">
        <v>30</v>
      </c>
      <c r="B29" s="5">
        <v>0</v>
      </c>
      <c r="C29" s="6">
        <v>0</v>
      </c>
      <c r="D29" s="6">
        <v>0</v>
      </c>
      <c r="E29" s="15">
        <f t="shared" si="0"/>
        <v>0</v>
      </c>
    </row>
    <row r="30" spans="1:5" x14ac:dyDescent="0.3">
      <c r="A30" s="4" t="s">
        <v>31</v>
      </c>
      <c r="B30" s="5">
        <v>0</v>
      </c>
      <c r="C30" s="6">
        <v>0</v>
      </c>
      <c r="D30" s="6">
        <v>0</v>
      </c>
      <c r="E30" s="15">
        <f t="shared" si="0"/>
        <v>0</v>
      </c>
    </row>
    <row r="31" spans="1:5" x14ac:dyDescent="0.3">
      <c r="A31" s="4" t="s">
        <v>32</v>
      </c>
      <c r="B31" s="5">
        <v>0</v>
      </c>
      <c r="C31" s="6">
        <v>0</v>
      </c>
      <c r="D31" s="6">
        <v>0</v>
      </c>
      <c r="E31" s="15">
        <f t="shared" si="0"/>
        <v>0</v>
      </c>
    </row>
    <row r="32" spans="1:5" x14ac:dyDescent="0.3">
      <c r="A32" s="4" t="s">
        <v>33</v>
      </c>
      <c r="B32" s="5">
        <v>0</v>
      </c>
      <c r="C32" s="6">
        <v>0</v>
      </c>
      <c r="D32" s="6">
        <v>0</v>
      </c>
      <c r="E32" s="15">
        <f t="shared" si="0"/>
        <v>0</v>
      </c>
    </row>
    <row r="33" spans="1:5" x14ac:dyDescent="0.3">
      <c r="A33" s="4" t="s">
        <v>34</v>
      </c>
      <c r="B33" s="5">
        <v>0</v>
      </c>
      <c r="C33" s="6">
        <v>0</v>
      </c>
      <c r="D33" s="6">
        <v>0</v>
      </c>
      <c r="E33" s="15">
        <f t="shared" si="0"/>
        <v>0</v>
      </c>
    </row>
    <row r="34" spans="1:5" x14ac:dyDescent="0.3">
      <c r="A34" s="4" t="s">
        <v>35</v>
      </c>
      <c r="B34" s="5">
        <v>0</v>
      </c>
      <c r="C34" s="6">
        <v>0</v>
      </c>
      <c r="D34" s="6">
        <v>0</v>
      </c>
      <c r="E34" s="15">
        <f t="shared" si="0"/>
        <v>0</v>
      </c>
    </row>
    <row r="35" spans="1:5" x14ac:dyDescent="0.3">
      <c r="A35" s="4" t="s">
        <v>36</v>
      </c>
      <c r="B35" s="5">
        <v>0</v>
      </c>
      <c r="C35" s="6">
        <v>0</v>
      </c>
      <c r="D35" s="6">
        <v>0</v>
      </c>
      <c r="E35" s="15">
        <f t="shared" si="0"/>
        <v>0</v>
      </c>
    </row>
    <row r="36" spans="1:5" x14ac:dyDescent="0.3">
      <c r="A36" s="16" t="s">
        <v>37</v>
      </c>
      <c r="B36" s="5">
        <v>230425.88000106812</v>
      </c>
      <c r="C36" s="6">
        <v>1583.5999999046326</v>
      </c>
      <c r="D36" s="6">
        <v>32610538.170001984</v>
      </c>
      <c r="E36" s="15">
        <f t="shared" si="0"/>
        <v>32842547.650002956</v>
      </c>
    </row>
    <row r="37" spans="1:5" x14ac:dyDescent="0.3">
      <c r="A37" s="16" t="s">
        <v>38</v>
      </c>
      <c r="B37" s="5">
        <v>-1494812.7200001478</v>
      </c>
      <c r="C37" s="6">
        <v>0</v>
      </c>
      <c r="D37" s="6">
        <v>0</v>
      </c>
      <c r="E37" s="15">
        <f t="shared" si="0"/>
        <v>-1494812.7200001478</v>
      </c>
    </row>
    <row r="38" spans="1:5" x14ac:dyDescent="0.3">
      <c r="A38" s="16" t="s">
        <v>39</v>
      </c>
      <c r="B38" s="5">
        <v>0</v>
      </c>
      <c r="C38" s="6">
        <v>0</v>
      </c>
      <c r="D38" s="6">
        <v>0</v>
      </c>
      <c r="E38" s="15">
        <f t="shared" si="0"/>
        <v>0</v>
      </c>
    </row>
    <row r="39" spans="1:5" x14ac:dyDescent="0.3">
      <c r="A39" s="16" t="s">
        <v>40</v>
      </c>
      <c r="B39" s="5">
        <v>113921.26999999955</v>
      </c>
      <c r="C39" s="6">
        <v>0</v>
      </c>
      <c r="D39" s="6">
        <v>0</v>
      </c>
      <c r="E39" s="15">
        <f t="shared" si="0"/>
        <v>113921.26999999955</v>
      </c>
    </row>
    <row r="40" spans="1:5" x14ac:dyDescent="0.3">
      <c r="A40" s="16" t="s">
        <v>41</v>
      </c>
      <c r="B40" s="5">
        <v>5952.859999999404</v>
      </c>
      <c r="C40" s="6">
        <v>0</v>
      </c>
      <c r="D40" s="6">
        <v>0</v>
      </c>
      <c r="E40" s="15">
        <f t="shared" si="0"/>
        <v>5952.859999999404</v>
      </c>
    </row>
    <row r="41" spans="1:5" x14ac:dyDescent="0.3">
      <c r="A41" s="16" t="s">
        <v>42</v>
      </c>
      <c r="B41" s="5">
        <v>3772842.4099998474</v>
      </c>
      <c r="C41" s="6">
        <v>3003570.9999999404</v>
      </c>
      <c r="D41" s="6">
        <v>6521227.2000007629</v>
      </c>
      <c r="E41" s="15">
        <f t="shared" si="0"/>
        <v>13297640.610000551</v>
      </c>
    </row>
    <row r="42" spans="1:5" x14ac:dyDescent="0.3">
      <c r="A42" s="16" t="s">
        <v>43</v>
      </c>
      <c r="B42" s="5">
        <v>29796.039999991655</v>
      </c>
      <c r="C42" s="6">
        <v>0</v>
      </c>
      <c r="D42" s="6">
        <v>0</v>
      </c>
      <c r="E42" s="15">
        <f t="shared" si="0"/>
        <v>29796.039999991655</v>
      </c>
    </row>
    <row r="43" spans="1:5" x14ac:dyDescent="0.3">
      <c r="A43" s="16" t="s">
        <v>44</v>
      </c>
      <c r="B43" s="5">
        <v>192975.34999999404</v>
      </c>
      <c r="C43" s="6">
        <v>18019</v>
      </c>
      <c r="D43" s="6">
        <v>119370.00000000745</v>
      </c>
      <c r="E43" s="15">
        <f t="shared" si="0"/>
        <v>330364.35000000149</v>
      </c>
    </row>
    <row r="44" spans="1:5" x14ac:dyDescent="0.3">
      <c r="A44" s="16" t="s">
        <v>45</v>
      </c>
      <c r="B44" s="5">
        <v>-21209830.110000014</v>
      </c>
      <c r="C44" s="6">
        <v>-244573.55000000075</v>
      </c>
      <c r="D44" s="6">
        <v>-9247104.9600000381</v>
      </c>
      <c r="E44" s="15">
        <f t="shared" si="0"/>
        <v>-30701508.620000053</v>
      </c>
    </row>
    <row r="45" spans="1:5" x14ac:dyDescent="0.3">
      <c r="A45" s="16" t="s">
        <v>46</v>
      </c>
      <c r="B45" s="5">
        <v>-511410.80000007153</v>
      </c>
      <c r="C45" s="6">
        <v>0</v>
      </c>
      <c r="D45" s="6">
        <v>0</v>
      </c>
      <c r="E45" s="15">
        <f t="shared" si="0"/>
        <v>-511410.80000007153</v>
      </c>
    </row>
    <row r="46" spans="1:5" x14ac:dyDescent="0.3">
      <c r="A46" s="16" t="s">
        <v>47</v>
      </c>
      <c r="B46" s="5">
        <v>-155045604.47000027</v>
      </c>
      <c r="C46" s="6">
        <v>-789671.84999999404</v>
      </c>
      <c r="D46" s="6">
        <v>-31652674.849999905</v>
      </c>
      <c r="E46" s="15">
        <f t="shared" si="0"/>
        <v>-187487951.17000017</v>
      </c>
    </row>
    <row r="47" spans="1:5" x14ac:dyDescent="0.3">
      <c r="A47" s="16" t="s">
        <v>48</v>
      </c>
      <c r="B47" s="5">
        <v>0</v>
      </c>
      <c r="C47" s="6">
        <v>0</v>
      </c>
      <c r="D47" s="6">
        <v>0</v>
      </c>
      <c r="E47" s="15">
        <f t="shared" si="0"/>
        <v>0</v>
      </c>
    </row>
    <row r="48" spans="1:5" x14ac:dyDescent="0.3">
      <c r="A48" s="16" t="s">
        <v>49</v>
      </c>
      <c r="B48" s="5">
        <v>-12695138.090000033</v>
      </c>
      <c r="C48" s="6">
        <v>-94179.990000002086</v>
      </c>
      <c r="D48" s="6">
        <v>-2028245.380000025</v>
      </c>
      <c r="E48" s="15">
        <f t="shared" si="0"/>
        <v>-14817563.46000006</v>
      </c>
    </row>
    <row r="49" spans="1:5" x14ac:dyDescent="0.3">
      <c r="A49" s="16" t="s">
        <v>50</v>
      </c>
      <c r="B49" s="5">
        <v>214.12</v>
      </c>
      <c r="C49" s="6">
        <v>0</v>
      </c>
      <c r="D49" s="6">
        <v>0</v>
      </c>
      <c r="E49" s="15">
        <f t="shared" si="0"/>
        <v>214.12</v>
      </c>
    </row>
    <row r="50" spans="1:5" x14ac:dyDescent="0.3">
      <c r="A50" s="16" t="s">
        <v>51</v>
      </c>
      <c r="B50" s="5">
        <v>0</v>
      </c>
      <c r="C50" s="6">
        <v>0</v>
      </c>
      <c r="D50" s="6">
        <v>0</v>
      </c>
      <c r="E50" s="15">
        <f t="shared" si="0"/>
        <v>0</v>
      </c>
    </row>
    <row r="51" spans="1:5" x14ac:dyDescent="0.3">
      <c r="A51" s="16" t="s">
        <v>52</v>
      </c>
      <c r="B51" s="5">
        <v>0</v>
      </c>
      <c r="C51" s="6">
        <v>0</v>
      </c>
      <c r="D51" s="6">
        <v>0</v>
      </c>
      <c r="E51" s="15">
        <f t="shared" si="0"/>
        <v>0</v>
      </c>
    </row>
    <row r="52" spans="1:5" x14ac:dyDescent="0.3">
      <c r="A52" s="4" t="s">
        <v>53</v>
      </c>
      <c r="B52" s="5">
        <v>0</v>
      </c>
      <c r="C52" s="6">
        <v>0</v>
      </c>
      <c r="D52" s="6">
        <v>0</v>
      </c>
      <c r="E52" s="15">
        <f t="shared" si="0"/>
        <v>0</v>
      </c>
    </row>
    <row r="53" spans="1:5" x14ac:dyDescent="0.3">
      <c r="A53" s="4" t="s">
        <v>54</v>
      </c>
      <c r="B53" s="5">
        <v>11175889.519999981</v>
      </c>
      <c r="C53" s="6">
        <v>8031814.9600000381</v>
      </c>
      <c r="D53" s="6">
        <v>24003476</v>
      </c>
      <c r="E53" s="15">
        <f t="shared" si="0"/>
        <v>43211180.480000019</v>
      </c>
    </row>
    <row r="54" spans="1:5" x14ac:dyDescent="0.3">
      <c r="A54" s="4" t="s">
        <v>55</v>
      </c>
      <c r="B54" s="5">
        <v>19787672.410000324</v>
      </c>
      <c r="C54" s="6">
        <v>13879601.74000001</v>
      </c>
      <c r="D54" s="6">
        <v>24838689.729999542</v>
      </c>
      <c r="E54" s="15">
        <f t="shared" si="0"/>
        <v>58505963.879999876</v>
      </c>
    </row>
    <row r="55" spans="1:5" x14ac:dyDescent="0.3">
      <c r="A55" s="4" t="s">
        <v>56</v>
      </c>
      <c r="B55" s="5">
        <v>196494819.88999748</v>
      </c>
      <c r="C55" s="6">
        <v>16277262.049999952</v>
      </c>
      <c r="D55" s="6">
        <v>93669933.500000954</v>
      </c>
      <c r="E55" s="15">
        <f t="shared" si="0"/>
        <v>306442015.43999839</v>
      </c>
    </row>
    <row r="56" spans="1:5" x14ac:dyDescent="0.3">
      <c r="A56" s="4" t="s">
        <v>57</v>
      </c>
      <c r="B56" s="5">
        <v>0</v>
      </c>
      <c r="C56" s="6">
        <v>0</v>
      </c>
      <c r="D56" s="6">
        <v>0</v>
      </c>
      <c r="E56" s="15">
        <f t="shared" si="0"/>
        <v>0</v>
      </c>
    </row>
    <row r="57" spans="1:5" x14ac:dyDescent="0.3">
      <c r="A57" s="4" t="s">
        <v>58</v>
      </c>
      <c r="B57" s="5">
        <v>-1280514.8300000131</v>
      </c>
      <c r="C57" s="6">
        <v>-1100</v>
      </c>
      <c r="D57" s="6">
        <v>-925587.49000000954</v>
      </c>
      <c r="E57" s="15">
        <f t="shared" si="0"/>
        <v>-2207202.3200000226</v>
      </c>
    </row>
    <row r="58" spans="1:5" x14ac:dyDescent="0.3">
      <c r="A58" s="4" t="s">
        <v>59</v>
      </c>
      <c r="B58" s="5">
        <v>42246099.61000061</v>
      </c>
      <c r="C58" s="6">
        <v>254.44000000506639</v>
      </c>
      <c r="D58" s="6">
        <v>23475439.800003052</v>
      </c>
      <c r="E58" s="15">
        <f t="shared" si="0"/>
        <v>65721793.850003667</v>
      </c>
    </row>
    <row r="59" spans="1:5" x14ac:dyDescent="0.3">
      <c r="A59" s="4" t="s">
        <v>60</v>
      </c>
      <c r="B59" s="5">
        <v>3483497.2199999988</v>
      </c>
      <c r="C59" s="6">
        <v>0</v>
      </c>
      <c r="D59" s="6">
        <v>669477.25</v>
      </c>
      <c r="E59" s="15">
        <f t="shared" si="0"/>
        <v>4152974.4699999988</v>
      </c>
    </row>
    <row r="60" spans="1:5" x14ac:dyDescent="0.3">
      <c r="A60" s="4" t="s">
        <v>61</v>
      </c>
      <c r="B60" s="5">
        <v>0</v>
      </c>
      <c r="C60" s="6">
        <v>0</v>
      </c>
      <c r="D60" s="6">
        <v>0</v>
      </c>
      <c r="E60" s="15">
        <f t="shared" si="0"/>
        <v>0</v>
      </c>
    </row>
    <row r="61" spans="1:5" x14ac:dyDescent="0.3">
      <c r="A61" s="4" t="s">
        <v>62</v>
      </c>
      <c r="B61" s="5">
        <v>23463669.059999466</v>
      </c>
      <c r="C61" s="6">
        <v>-15813643.620000124</v>
      </c>
      <c r="D61" s="6">
        <v>-7650025.4400005341</v>
      </c>
      <c r="E61" s="15">
        <f t="shared" si="0"/>
        <v>-1.1920928955078125E-6</v>
      </c>
    </row>
    <row r="62" spans="1:5" x14ac:dyDescent="0.3">
      <c r="A62" s="4" t="s">
        <v>63</v>
      </c>
      <c r="B62" s="5">
        <v>38441.540000000037</v>
      </c>
      <c r="C62" s="6">
        <v>0</v>
      </c>
      <c r="D62" s="6">
        <v>0</v>
      </c>
      <c r="E62" s="15">
        <f t="shared" si="0"/>
        <v>38441.540000000037</v>
      </c>
    </row>
    <row r="63" spans="1:5" x14ac:dyDescent="0.3">
      <c r="A63" s="4" t="s">
        <v>64</v>
      </c>
      <c r="B63" s="5">
        <v>24450927.24000001</v>
      </c>
      <c r="C63" s="6">
        <v>0</v>
      </c>
      <c r="D63" s="6">
        <v>0</v>
      </c>
      <c r="E63" s="15">
        <f t="shared" si="0"/>
        <v>24450927.24000001</v>
      </c>
    </row>
    <row r="64" spans="1:5" x14ac:dyDescent="0.3">
      <c r="A64" s="4" t="s">
        <v>65</v>
      </c>
      <c r="B64" s="5">
        <v>11826736.209999993</v>
      </c>
      <c r="C64" s="6">
        <v>0</v>
      </c>
      <c r="D64" s="6">
        <v>0</v>
      </c>
      <c r="E64" s="15">
        <f t="shared" si="0"/>
        <v>11826736.209999993</v>
      </c>
    </row>
    <row r="65" spans="1:5" x14ac:dyDescent="0.3">
      <c r="A65" s="4" t="s">
        <v>66</v>
      </c>
      <c r="B65" s="5">
        <v>3353135.6400000006</v>
      </c>
      <c r="C65" s="6">
        <v>0</v>
      </c>
      <c r="D65" s="6">
        <v>0</v>
      </c>
      <c r="E65" s="15">
        <f t="shared" si="0"/>
        <v>3353135.6400000006</v>
      </c>
    </row>
    <row r="66" spans="1:5" x14ac:dyDescent="0.3">
      <c r="A66" s="4" t="s">
        <v>67</v>
      </c>
      <c r="B66" s="5">
        <v>4967086.07</v>
      </c>
      <c r="C66" s="6">
        <v>0</v>
      </c>
      <c r="D66" s="6">
        <v>0</v>
      </c>
      <c r="E66" s="15">
        <f t="shared" si="0"/>
        <v>4967086.07</v>
      </c>
    </row>
    <row r="67" spans="1:5" x14ac:dyDescent="0.3">
      <c r="A67" s="4" t="s">
        <v>68</v>
      </c>
      <c r="B67" s="5">
        <v>111608.85000000149</v>
      </c>
      <c r="C67" s="6">
        <v>0</v>
      </c>
      <c r="D67" s="6">
        <v>0</v>
      </c>
      <c r="E67" s="15">
        <f t="shared" ref="E67:E130" si="1">SUM(B67:D67)</f>
        <v>111608.85000000149</v>
      </c>
    </row>
    <row r="68" spans="1:5" x14ac:dyDescent="0.3">
      <c r="A68" s="4" t="s">
        <v>69</v>
      </c>
      <c r="B68" s="5">
        <v>1083209.4699999997</v>
      </c>
      <c r="C68" s="6">
        <v>0</v>
      </c>
      <c r="D68" s="6">
        <v>0</v>
      </c>
      <c r="E68" s="15">
        <f t="shared" si="1"/>
        <v>1083209.4699999997</v>
      </c>
    </row>
    <row r="69" spans="1:5" x14ac:dyDescent="0.3">
      <c r="A69" s="4" t="s">
        <v>70</v>
      </c>
      <c r="B69" s="5">
        <v>443647</v>
      </c>
      <c r="C69" s="6">
        <v>0</v>
      </c>
      <c r="D69" s="6">
        <v>0</v>
      </c>
      <c r="E69" s="15">
        <f t="shared" si="1"/>
        <v>443647</v>
      </c>
    </row>
    <row r="70" spans="1:5" x14ac:dyDescent="0.3">
      <c r="A70" s="4" t="s">
        <v>71</v>
      </c>
      <c r="B70" s="5">
        <v>1521422.7199999988</v>
      </c>
      <c r="C70" s="6">
        <v>0</v>
      </c>
      <c r="D70" s="6">
        <v>0</v>
      </c>
      <c r="E70" s="15">
        <f t="shared" si="1"/>
        <v>1521422.7199999988</v>
      </c>
    </row>
    <row r="71" spans="1:5" x14ac:dyDescent="0.3">
      <c r="A71" s="4" t="s">
        <v>72</v>
      </c>
      <c r="B71" s="5">
        <v>-24450927.239999995</v>
      </c>
      <c r="C71" s="6">
        <v>0</v>
      </c>
      <c r="D71" s="6">
        <v>0</v>
      </c>
      <c r="E71" s="15">
        <f t="shared" si="1"/>
        <v>-24450927.239999995</v>
      </c>
    </row>
    <row r="72" spans="1:5" x14ac:dyDescent="0.3">
      <c r="A72" s="4" t="s">
        <v>73</v>
      </c>
      <c r="B72" s="5">
        <v>-11826736.209999993</v>
      </c>
      <c r="C72" s="6">
        <v>0</v>
      </c>
      <c r="D72" s="6">
        <v>0</v>
      </c>
      <c r="E72" s="15">
        <f t="shared" si="1"/>
        <v>-11826736.209999993</v>
      </c>
    </row>
    <row r="73" spans="1:5" x14ac:dyDescent="0.3">
      <c r="A73" s="4" t="s">
        <v>74</v>
      </c>
      <c r="B73" s="5">
        <v>-3217819.6500000004</v>
      </c>
      <c r="C73" s="6">
        <v>0</v>
      </c>
      <c r="D73" s="6">
        <v>0</v>
      </c>
      <c r="E73" s="15">
        <f t="shared" si="1"/>
        <v>-3217819.6500000004</v>
      </c>
    </row>
    <row r="74" spans="1:5" x14ac:dyDescent="0.3">
      <c r="A74" s="4" t="s">
        <v>75</v>
      </c>
      <c r="B74" s="5">
        <v>-4967086.07</v>
      </c>
      <c r="C74" s="6">
        <v>0</v>
      </c>
      <c r="D74" s="6">
        <v>0</v>
      </c>
      <c r="E74" s="15">
        <f t="shared" si="1"/>
        <v>-4967086.07</v>
      </c>
    </row>
    <row r="75" spans="1:5" x14ac:dyDescent="0.3">
      <c r="A75" s="4" t="s">
        <v>76</v>
      </c>
      <c r="B75" s="5">
        <v>-102029.38000000082</v>
      </c>
      <c r="C75" s="6">
        <v>0</v>
      </c>
      <c r="D75" s="6">
        <v>0</v>
      </c>
      <c r="E75" s="15">
        <f t="shared" si="1"/>
        <v>-102029.38000000082</v>
      </c>
    </row>
    <row r="76" spans="1:5" x14ac:dyDescent="0.3">
      <c r="A76" s="4" t="s">
        <v>77</v>
      </c>
      <c r="B76" s="5">
        <v>-809019.89999999991</v>
      </c>
      <c r="C76" s="6">
        <v>0</v>
      </c>
      <c r="D76" s="6">
        <v>0</v>
      </c>
      <c r="E76" s="15">
        <f t="shared" si="1"/>
        <v>-809019.89999999991</v>
      </c>
    </row>
    <row r="77" spans="1:5" x14ac:dyDescent="0.3">
      <c r="A77" s="4" t="s">
        <v>78</v>
      </c>
      <c r="B77" s="5">
        <v>-443647</v>
      </c>
      <c r="C77" s="6">
        <v>0</v>
      </c>
      <c r="D77" s="6">
        <v>0</v>
      </c>
      <c r="E77" s="15">
        <f t="shared" si="1"/>
        <v>-443647</v>
      </c>
    </row>
    <row r="78" spans="1:5" x14ac:dyDescent="0.3">
      <c r="A78" s="4" t="s">
        <v>79</v>
      </c>
      <c r="B78" s="5">
        <v>-135315.98999999836</v>
      </c>
      <c r="C78" s="6">
        <v>0</v>
      </c>
      <c r="D78" s="6">
        <v>0</v>
      </c>
      <c r="E78" s="15">
        <f t="shared" si="1"/>
        <v>-135315.98999999836</v>
      </c>
    </row>
    <row r="79" spans="1:5" x14ac:dyDescent="0.3">
      <c r="A79" s="4" t="s">
        <v>80</v>
      </c>
      <c r="B79" s="5">
        <v>0</v>
      </c>
      <c r="C79" s="6">
        <v>0</v>
      </c>
      <c r="D79" s="6">
        <v>0</v>
      </c>
      <c r="E79" s="15">
        <f t="shared" si="1"/>
        <v>0</v>
      </c>
    </row>
    <row r="80" spans="1:5" x14ac:dyDescent="0.3">
      <c r="A80" s="4" t="s">
        <v>81</v>
      </c>
      <c r="B80" s="5">
        <v>-9579.4699999988079</v>
      </c>
      <c r="C80" s="6">
        <v>0</v>
      </c>
      <c r="D80" s="6">
        <v>0</v>
      </c>
      <c r="E80" s="15">
        <f t="shared" si="1"/>
        <v>-9579.4699999988079</v>
      </c>
    </row>
    <row r="81" spans="1:5" x14ac:dyDescent="0.3">
      <c r="A81" s="4" t="s">
        <v>82</v>
      </c>
      <c r="B81" s="5">
        <v>-274189.5700000003</v>
      </c>
      <c r="C81" s="6">
        <v>0</v>
      </c>
      <c r="D81" s="6">
        <v>0</v>
      </c>
      <c r="E81" s="15">
        <f t="shared" si="1"/>
        <v>-274189.5700000003</v>
      </c>
    </row>
    <row r="82" spans="1:5" x14ac:dyDescent="0.3">
      <c r="A82" s="4" t="s">
        <v>83</v>
      </c>
      <c r="B82" s="5">
        <v>218287.50999999978</v>
      </c>
      <c r="C82" s="6">
        <v>126357.90000000002</v>
      </c>
      <c r="D82" s="6">
        <v>306680.48</v>
      </c>
      <c r="E82" s="15">
        <f t="shared" si="1"/>
        <v>651325.88999999978</v>
      </c>
    </row>
    <row r="83" spans="1:5" x14ac:dyDescent="0.3">
      <c r="A83" s="4" t="s">
        <v>84</v>
      </c>
      <c r="B83" s="5">
        <v>0</v>
      </c>
      <c r="C83" s="6">
        <v>0</v>
      </c>
      <c r="D83" s="6">
        <v>0</v>
      </c>
      <c r="E83" s="15">
        <f t="shared" si="1"/>
        <v>0</v>
      </c>
    </row>
    <row r="84" spans="1:5" x14ac:dyDescent="0.3">
      <c r="A84" s="4" t="s">
        <v>85</v>
      </c>
      <c r="B84" s="5">
        <v>0</v>
      </c>
      <c r="C84" s="6">
        <v>0</v>
      </c>
      <c r="D84" s="6">
        <v>7.4505805969238281E-9</v>
      </c>
      <c r="E84" s="15">
        <f t="shared" si="1"/>
        <v>7.4505805969238281E-9</v>
      </c>
    </row>
    <row r="85" spans="1:5" x14ac:dyDescent="0.3">
      <c r="A85" s="4" t="s">
        <v>86</v>
      </c>
      <c r="B85" s="5">
        <v>0</v>
      </c>
      <c r="C85" s="6">
        <v>0</v>
      </c>
      <c r="D85" s="6">
        <v>1143845</v>
      </c>
      <c r="E85" s="15">
        <f t="shared" si="1"/>
        <v>1143845</v>
      </c>
    </row>
    <row r="86" spans="1:5" x14ac:dyDescent="0.3">
      <c r="A86" s="4" t="s">
        <v>87</v>
      </c>
      <c r="B86" s="5">
        <v>0</v>
      </c>
      <c r="C86" s="6">
        <v>0</v>
      </c>
      <c r="D86" s="6">
        <v>-1143845</v>
      </c>
      <c r="E86" s="15">
        <f t="shared" si="1"/>
        <v>-1143845</v>
      </c>
    </row>
    <row r="87" spans="1:5" x14ac:dyDescent="0.3">
      <c r="A87" s="4" t="s">
        <v>88</v>
      </c>
      <c r="B87" s="5">
        <v>10462958.850000024</v>
      </c>
      <c r="C87" s="6">
        <v>0</v>
      </c>
      <c r="D87" s="6">
        <v>0</v>
      </c>
      <c r="E87" s="15">
        <f t="shared" si="1"/>
        <v>10462958.850000024</v>
      </c>
    </row>
    <row r="88" spans="1:5" x14ac:dyDescent="0.3">
      <c r="A88" s="4" t="s">
        <v>89</v>
      </c>
      <c r="B88" s="5">
        <v>0</v>
      </c>
      <c r="C88" s="6">
        <v>0</v>
      </c>
      <c r="D88" s="6">
        <v>0</v>
      </c>
      <c r="E88" s="15">
        <f t="shared" si="1"/>
        <v>0</v>
      </c>
    </row>
    <row r="89" spans="1:5" x14ac:dyDescent="0.3">
      <c r="A89" s="4" t="s">
        <v>90</v>
      </c>
      <c r="B89" s="5">
        <v>8941.6699999999837</v>
      </c>
      <c r="C89" s="6">
        <v>0</v>
      </c>
      <c r="D89" s="6">
        <v>0</v>
      </c>
      <c r="E89" s="15">
        <f t="shared" si="1"/>
        <v>8941.6699999999837</v>
      </c>
    </row>
    <row r="90" spans="1:5" x14ac:dyDescent="0.3">
      <c r="A90" s="4" t="s">
        <v>91</v>
      </c>
      <c r="B90" s="5">
        <v>0</v>
      </c>
      <c r="C90" s="6">
        <v>0</v>
      </c>
      <c r="D90" s="6">
        <v>0</v>
      </c>
      <c r="E90" s="15">
        <f t="shared" si="1"/>
        <v>0</v>
      </c>
    </row>
    <row r="91" spans="1:5" x14ac:dyDescent="0.3">
      <c r="A91" s="4" t="s">
        <v>92</v>
      </c>
      <c r="B91" s="5">
        <v>-218287.51000000536</v>
      </c>
      <c r="C91" s="6">
        <v>-126357.90000000037</v>
      </c>
      <c r="D91" s="6">
        <v>-306680.47999999672</v>
      </c>
      <c r="E91" s="15">
        <f t="shared" si="1"/>
        <v>-651325.89000000246</v>
      </c>
    </row>
    <row r="92" spans="1:5" x14ac:dyDescent="0.3">
      <c r="A92" s="4" t="s">
        <v>93</v>
      </c>
      <c r="B92" s="5">
        <v>-11984381.570000052</v>
      </c>
      <c r="C92" s="6">
        <v>0</v>
      </c>
      <c r="D92" s="6">
        <v>0</v>
      </c>
      <c r="E92" s="15">
        <f t="shared" si="1"/>
        <v>-11984381.570000052</v>
      </c>
    </row>
    <row r="93" spans="1:5" x14ac:dyDescent="0.3">
      <c r="A93" s="4" t="s">
        <v>94</v>
      </c>
      <c r="B93" s="5">
        <v>-8941.6699999999255</v>
      </c>
      <c r="C93" s="6">
        <v>0</v>
      </c>
      <c r="D93" s="6">
        <v>0</v>
      </c>
      <c r="E93" s="15">
        <f t="shared" si="1"/>
        <v>-8941.6699999999255</v>
      </c>
    </row>
    <row r="94" spans="1:5" x14ac:dyDescent="0.3">
      <c r="A94" s="16" t="s">
        <v>95</v>
      </c>
      <c r="B94" s="5">
        <v>0</v>
      </c>
      <c r="C94" s="6">
        <v>0</v>
      </c>
      <c r="D94" s="6">
        <v>0</v>
      </c>
      <c r="E94" s="15">
        <f t="shared" si="1"/>
        <v>0</v>
      </c>
    </row>
    <row r="95" spans="1:5" x14ac:dyDescent="0.3">
      <c r="A95" s="16" t="s">
        <v>96</v>
      </c>
      <c r="B95" s="5">
        <v>0</v>
      </c>
      <c r="C95" s="6">
        <v>0</v>
      </c>
      <c r="D95" s="6">
        <v>0</v>
      </c>
      <c r="E95" s="15">
        <f t="shared" si="1"/>
        <v>0</v>
      </c>
    </row>
    <row r="96" spans="1:5" x14ac:dyDescent="0.3">
      <c r="A96" s="16" t="s">
        <v>97</v>
      </c>
      <c r="B96" s="5">
        <v>0</v>
      </c>
      <c r="C96" s="6">
        <v>0</v>
      </c>
      <c r="D96" s="6">
        <v>0</v>
      </c>
      <c r="E96" s="15">
        <f t="shared" si="1"/>
        <v>0</v>
      </c>
    </row>
    <row r="97" spans="1:5" x14ac:dyDescent="0.3">
      <c r="A97" s="16" t="s">
        <v>98</v>
      </c>
      <c r="B97" s="5">
        <v>0</v>
      </c>
      <c r="C97" s="6">
        <v>0</v>
      </c>
      <c r="D97" s="6">
        <v>0</v>
      </c>
      <c r="E97" s="15">
        <f t="shared" si="1"/>
        <v>0</v>
      </c>
    </row>
    <row r="98" spans="1:5" x14ac:dyDescent="0.3">
      <c r="A98" s="16" t="s">
        <v>99</v>
      </c>
      <c r="B98" s="5">
        <v>0</v>
      </c>
      <c r="C98" s="6">
        <v>0</v>
      </c>
      <c r="D98" s="6">
        <v>0</v>
      </c>
      <c r="E98" s="15">
        <f t="shared" si="1"/>
        <v>0</v>
      </c>
    </row>
    <row r="99" spans="1:5" x14ac:dyDescent="0.3">
      <c r="A99" s="4" t="s">
        <v>100</v>
      </c>
      <c r="B99" s="5">
        <v>-252750212.74000001</v>
      </c>
      <c r="C99" s="6">
        <v>-9024976.5000000596</v>
      </c>
      <c r="D99" s="6">
        <v>-89900259.360000134</v>
      </c>
      <c r="E99" s="15">
        <f t="shared" si="1"/>
        <v>-351675448.6000002</v>
      </c>
    </row>
    <row r="100" spans="1:5" x14ac:dyDescent="0.3">
      <c r="A100" s="4" t="s">
        <v>101</v>
      </c>
      <c r="B100" s="5">
        <v>-1572133822.5300007</v>
      </c>
      <c r="C100" s="6">
        <v>-43724583.719999909</v>
      </c>
      <c r="D100" s="6">
        <v>-389502749.21999931</v>
      </c>
      <c r="E100" s="15">
        <f t="shared" si="1"/>
        <v>-2005361155.4699998</v>
      </c>
    </row>
    <row r="101" spans="1:5" x14ac:dyDescent="0.3">
      <c r="A101" s="4" t="s">
        <v>102</v>
      </c>
      <c r="B101" s="5">
        <v>18387503.039999999</v>
      </c>
      <c r="C101" s="6">
        <v>0</v>
      </c>
      <c r="D101" s="6">
        <v>11815640.849999964</v>
      </c>
      <c r="E101" s="15">
        <f t="shared" si="1"/>
        <v>30203143.889999963</v>
      </c>
    </row>
    <row r="102" spans="1:5" x14ac:dyDescent="0.3">
      <c r="A102" s="4" t="s">
        <v>103</v>
      </c>
      <c r="B102" s="5">
        <v>59103378.890000343</v>
      </c>
      <c r="C102" s="6">
        <v>614700</v>
      </c>
      <c r="D102" s="6">
        <v>15648474.319999933</v>
      </c>
      <c r="E102" s="15">
        <f t="shared" si="1"/>
        <v>75366553.210000277</v>
      </c>
    </row>
    <row r="103" spans="1:5" x14ac:dyDescent="0.3">
      <c r="A103" s="4" t="s">
        <v>104</v>
      </c>
      <c r="B103" s="5">
        <v>0</v>
      </c>
      <c r="C103" s="6">
        <v>0</v>
      </c>
      <c r="D103" s="6">
        <v>0</v>
      </c>
      <c r="E103" s="15">
        <f t="shared" si="1"/>
        <v>0</v>
      </c>
    </row>
    <row r="104" spans="1:5" x14ac:dyDescent="0.3">
      <c r="A104" s="4" t="s">
        <v>105</v>
      </c>
      <c r="B104" s="5">
        <v>35026478.49000001</v>
      </c>
      <c r="C104" s="6">
        <v>0</v>
      </c>
      <c r="D104" s="6">
        <v>17915383.950000286</v>
      </c>
      <c r="E104" s="15">
        <f t="shared" si="1"/>
        <v>52941862.440000296</v>
      </c>
    </row>
    <row r="105" spans="1:5" x14ac:dyDescent="0.3">
      <c r="A105" s="4" t="s">
        <v>106</v>
      </c>
      <c r="B105" s="5">
        <v>544798486.32999992</v>
      </c>
      <c r="C105" s="6">
        <v>23991538.369999945</v>
      </c>
      <c r="D105" s="6">
        <v>188165502.94999886</v>
      </c>
      <c r="E105" s="15">
        <f t="shared" si="1"/>
        <v>756955527.64999866</v>
      </c>
    </row>
    <row r="106" spans="1:5" x14ac:dyDescent="0.3">
      <c r="A106" s="4" t="s">
        <v>107</v>
      </c>
      <c r="B106" s="5">
        <v>264</v>
      </c>
      <c r="C106" s="6">
        <v>0</v>
      </c>
      <c r="D106" s="6">
        <v>-77</v>
      </c>
      <c r="E106" s="15">
        <f t="shared" si="1"/>
        <v>187</v>
      </c>
    </row>
    <row r="107" spans="1:5" x14ac:dyDescent="0.3">
      <c r="A107" s="4" t="s">
        <v>108</v>
      </c>
      <c r="B107" s="5">
        <v>-154574019.51999992</v>
      </c>
      <c r="C107" s="6">
        <v>-1126719.5299999975</v>
      </c>
      <c r="D107" s="6">
        <v>-24540774.259999976</v>
      </c>
      <c r="E107" s="15">
        <f t="shared" si="1"/>
        <v>-180241513.30999988</v>
      </c>
    </row>
    <row r="108" spans="1:5" x14ac:dyDescent="0.3">
      <c r="A108" s="4" t="s">
        <v>109</v>
      </c>
      <c r="B108" s="5">
        <v>-438627655.05000019</v>
      </c>
      <c r="C108" s="6">
        <v>-697732.98999999464</v>
      </c>
      <c r="D108" s="6">
        <v>-60387640.99000001</v>
      </c>
      <c r="E108" s="15">
        <f t="shared" si="1"/>
        <v>-499713029.03000021</v>
      </c>
    </row>
    <row r="109" spans="1:5" x14ac:dyDescent="0.3">
      <c r="A109" s="4" t="s">
        <v>110</v>
      </c>
      <c r="B109" s="5">
        <v>4227142.709999999</v>
      </c>
      <c r="C109" s="6">
        <v>0</v>
      </c>
      <c r="D109" s="6">
        <v>3697098.9599999785</v>
      </c>
      <c r="E109" s="15">
        <f t="shared" si="1"/>
        <v>7924241.6699999776</v>
      </c>
    </row>
    <row r="110" spans="1:5" x14ac:dyDescent="0.3">
      <c r="A110" s="4" t="s">
        <v>111</v>
      </c>
      <c r="B110" s="5">
        <v>4677911.4399999976</v>
      </c>
      <c r="C110" s="6">
        <v>5551.1500000003725</v>
      </c>
      <c r="D110" s="6">
        <v>1054299.5600000024</v>
      </c>
      <c r="E110" s="15">
        <f t="shared" si="1"/>
        <v>5737762.1500000004</v>
      </c>
    </row>
    <row r="111" spans="1:5" x14ac:dyDescent="0.3">
      <c r="A111" s="4" t="s">
        <v>112</v>
      </c>
      <c r="B111" s="5">
        <v>0</v>
      </c>
      <c r="C111" s="6">
        <v>0</v>
      </c>
      <c r="D111" s="6">
        <v>0</v>
      </c>
      <c r="E111" s="15">
        <f t="shared" si="1"/>
        <v>0</v>
      </c>
    </row>
    <row r="112" spans="1:5" x14ac:dyDescent="0.3">
      <c r="A112" s="4" t="s">
        <v>113</v>
      </c>
      <c r="B112" s="5">
        <v>7405118.5499999821</v>
      </c>
      <c r="C112" s="6">
        <v>0</v>
      </c>
      <c r="D112" s="6">
        <v>3728381.2699999809</v>
      </c>
      <c r="E112" s="15">
        <f t="shared" si="1"/>
        <v>11133499.819999963</v>
      </c>
    </row>
    <row r="113" spans="1:5" x14ac:dyDescent="0.3">
      <c r="A113" s="4" t="s">
        <v>114</v>
      </c>
      <c r="B113" s="5">
        <v>43119684.720000029</v>
      </c>
      <c r="C113" s="6">
        <v>216659.6799999997</v>
      </c>
      <c r="D113" s="6">
        <v>12677453.659999996</v>
      </c>
      <c r="E113" s="15">
        <f t="shared" si="1"/>
        <v>56013798.060000025</v>
      </c>
    </row>
    <row r="114" spans="1:5" x14ac:dyDescent="0.3">
      <c r="A114" s="4" t="s">
        <v>115</v>
      </c>
      <c r="B114" s="5">
        <v>27417</v>
      </c>
      <c r="C114" s="6">
        <v>0</v>
      </c>
      <c r="D114" s="6">
        <v>-653</v>
      </c>
      <c r="E114" s="15">
        <f t="shared" si="1"/>
        <v>26764</v>
      </c>
    </row>
    <row r="115" spans="1:5" x14ac:dyDescent="0.3">
      <c r="A115" s="4" t="s">
        <v>116</v>
      </c>
      <c r="B115" s="5">
        <v>-15571796.690000027</v>
      </c>
      <c r="C115" s="6">
        <v>-1401394.83</v>
      </c>
      <c r="D115" s="6">
        <v>-3014873.6600000039</v>
      </c>
      <c r="E115" s="15">
        <f t="shared" si="1"/>
        <v>-19988065.18000003</v>
      </c>
    </row>
    <row r="116" spans="1:5" x14ac:dyDescent="0.3">
      <c r="A116" s="4" t="s">
        <v>117</v>
      </c>
      <c r="B116" s="5">
        <v>-245538302.79999971</v>
      </c>
      <c r="C116" s="6">
        <v>-7083069.0300000012</v>
      </c>
      <c r="D116" s="6">
        <v>-61105077.760000229</v>
      </c>
      <c r="E116" s="15">
        <f t="shared" si="1"/>
        <v>-313726449.58999991</v>
      </c>
    </row>
    <row r="117" spans="1:5" x14ac:dyDescent="0.3">
      <c r="A117" s="4" t="s">
        <v>118</v>
      </c>
      <c r="B117" s="5">
        <v>1029431.5199999998</v>
      </c>
      <c r="C117" s="6">
        <v>0</v>
      </c>
      <c r="D117" s="6">
        <v>586181.01999999583</v>
      </c>
      <c r="E117" s="15">
        <f t="shared" si="1"/>
        <v>1615612.5399999956</v>
      </c>
    </row>
    <row r="118" spans="1:5" x14ac:dyDescent="0.3">
      <c r="A118" s="4" t="s">
        <v>119</v>
      </c>
      <c r="B118" s="5">
        <v>1232426.4699999988</v>
      </c>
      <c r="C118" s="6">
        <v>55918.849999999977</v>
      </c>
      <c r="D118" s="6">
        <v>510547.8599999994</v>
      </c>
      <c r="E118" s="15">
        <f t="shared" si="1"/>
        <v>1798893.1799999983</v>
      </c>
    </row>
    <row r="119" spans="1:5" x14ac:dyDescent="0.3">
      <c r="A119" s="4" t="s">
        <v>120</v>
      </c>
      <c r="B119" s="5">
        <v>0</v>
      </c>
      <c r="C119" s="6">
        <v>0</v>
      </c>
      <c r="D119" s="6">
        <v>0</v>
      </c>
      <c r="E119" s="15">
        <f t="shared" si="1"/>
        <v>0</v>
      </c>
    </row>
    <row r="120" spans="1:5" x14ac:dyDescent="0.3">
      <c r="A120" s="4" t="s">
        <v>121</v>
      </c>
      <c r="B120" s="5">
        <v>1931730.650000006</v>
      </c>
      <c r="C120" s="6">
        <v>0</v>
      </c>
      <c r="D120" s="6">
        <v>697726.60000002384</v>
      </c>
      <c r="E120" s="15">
        <f t="shared" si="1"/>
        <v>2629457.2500000298</v>
      </c>
    </row>
    <row r="121" spans="1:5" x14ac:dyDescent="0.3">
      <c r="A121" s="4" t="s">
        <v>122</v>
      </c>
      <c r="B121" s="5">
        <v>11360163.919999838</v>
      </c>
      <c r="C121" s="6">
        <v>2182494.16</v>
      </c>
      <c r="D121" s="6">
        <v>6139096.6299999952</v>
      </c>
      <c r="E121" s="15">
        <f t="shared" si="1"/>
        <v>19681754.709999833</v>
      </c>
    </row>
    <row r="122" spans="1:5" x14ac:dyDescent="0.3">
      <c r="A122" s="4" t="s">
        <v>123</v>
      </c>
      <c r="B122" s="5">
        <v>-27110</v>
      </c>
      <c r="C122" s="6">
        <v>0</v>
      </c>
      <c r="D122" s="6">
        <v>651</v>
      </c>
      <c r="E122" s="15">
        <f t="shared" si="1"/>
        <v>-26459</v>
      </c>
    </row>
    <row r="123" spans="1:5" x14ac:dyDescent="0.3">
      <c r="A123" s="4" t="s">
        <v>124</v>
      </c>
      <c r="B123" s="5">
        <v>1538509.6199999973</v>
      </c>
      <c r="C123" s="6">
        <v>0</v>
      </c>
      <c r="D123" s="6">
        <v>130153</v>
      </c>
      <c r="E123" s="15">
        <f t="shared" si="1"/>
        <v>1668662.6199999973</v>
      </c>
    </row>
    <row r="124" spans="1:5" x14ac:dyDescent="0.3">
      <c r="A124" s="4" t="s">
        <v>125</v>
      </c>
      <c r="B124" s="5">
        <v>-19226865.889999986</v>
      </c>
      <c r="C124" s="6">
        <v>-3410558.900000006</v>
      </c>
      <c r="D124" s="6">
        <v>-10611760.769999921</v>
      </c>
      <c r="E124" s="15">
        <f t="shared" si="1"/>
        <v>-33249185.559999913</v>
      </c>
    </row>
    <row r="125" spans="1:5" x14ac:dyDescent="0.3">
      <c r="A125" s="4" t="s">
        <v>126</v>
      </c>
      <c r="B125" s="5">
        <v>0</v>
      </c>
      <c r="C125" s="6">
        <v>0</v>
      </c>
      <c r="D125" s="6">
        <v>0</v>
      </c>
      <c r="E125" s="15">
        <f t="shared" si="1"/>
        <v>0</v>
      </c>
    </row>
    <row r="126" spans="1:5" x14ac:dyDescent="0.3">
      <c r="A126" s="4" t="s">
        <v>127</v>
      </c>
      <c r="B126" s="5">
        <v>-564278</v>
      </c>
      <c r="C126" s="6">
        <v>-4908</v>
      </c>
      <c r="D126" s="6">
        <v>-78082</v>
      </c>
      <c r="E126" s="15">
        <f t="shared" si="1"/>
        <v>-647268</v>
      </c>
    </row>
    <row r="127" spans="1:5" x14ac:dyDescent="0.3">
      <c r="A127" s="4" t="s">
        <v>128</v>
      </c>
      <c r="B127" s="5">
        <v>0</v>
      </c>
      <c r="C127" s="6">
        <v>-308999.99999999988</v>
      </c>
      <c r="D127" s="6">
        <v>-10581</v>
      </c>
      <c r="E127" s="15">
        <f t="shared" si="1"/>
        <v>-319580.99999999988</v>
      </c>
    </row>
    <row r="128" spans="1:5" x14ac:dyDescent="0.3">
      <c r="A128" s="4" t="s">
        <v>129</v>
      </c>
      <c r="B128" s="5">
        <v>-11864476.049999997</v>
      </c>
      <c r="C128" s="6">
        <v>-1074699.7000000002</v>
      </c>
      <c r="D128" s="6">
        <v>-4315458.5500000007</v>
      </c>
      <c r="E128" s="15">
        <f t="shared" si="1"/>
        <v>-17254634.299999997</v>
      </c>
    </row>
    <row r="129" spans="1:5" x14ac:dyDescent="0.3">
      <c r="A129" s="4" t="s">
        <v>130</v>
      </c>
      <c r="B129" s="5">
        <v>-7307106.5200000107</v>
      </c>
      <c r="C129" s="6">
        <v>-834556.22000000253</v>
      </c>
      <c r="D129" s="6">
        <v>-379534.03999999166</v>
      </c>
      <c r="E129" s="15">
        <f t="shared" si="1"/>
        <v>-8521196.7800000049</v>
      </c>
    </row>
    <row r="130" spans="1:5" x14ac:dyDescent="0.3">
      <c r="A130" s="4" t="s">
        <v>131</v>
      </c>
      <c r="B130" s="5">
        <v>0</v>
      </c>
      <c r="C130" s="6">
        <v>0</v>
      </c>
      <c r="D130" s="6">
        <v>0</v>
      </c>
      <c r="E130" s="15">
        <f t="shared" si="1"/>
        <v>0</v>
      </c>
    </row>
    <row r="131" spans="1:5" x14ac:dyDescent="0.3">
      <c r="A131" s="4" t="s">
        <v>132</v>
      </c>
      <c r="B131" s="5">
        <v>-1665746192.3300018</v>
      </c>
      <c r="C131" s="6">
        <v>-151142066.46999979</v>
      </c>
      <c r="D131" s="6">
        <v>-750694699.67999649</v>
      </c>
      <c r="E131" s="15">
        <f t="shared" ref="E131:E194" si="2">SUM(B131:D131)</f>
        <v>-2567582958.4799981</v>
      </c>
    </row>
    <row r="132" spans="1:5" x14ac:dyDescent="0.3">
      <c r="A132" s="4" t="s">
        <v>133</v>
      </c>
      <c r="B132" s="5">
        <v>-40698765.379999995</v>
      </c>
      <c r="C132" s="6">
        <v>-2167060</v>
      </c>
      <c r="D132" s="6">
        <v>-25801558.329999983</v>
      </c>
      <c r="E132" s="15">
        <f t="shared" si="2"/>
        <v>-68667383.709999979</v>
      </c>
    </row>
    <row r="133" spans="1:5" x14ac:dyDescent="0.3">
      <c r="A133" s="4" t="s">
        <v>134</v>
      </c>
      <c r="B133" s="5">
        <v>-8619440.1199999973</v>
      </c>
      <c r="C133" s="6">
        <v>-461915.65999999922</v>
      </c>
      <c r="D133" s="6">
        <v>-3639201.5</v>
      </c>
      <c r="E133" s="15">
        <f t="shared" si="2"/>
        <v>-12720557.279999997</v>
      </c>
    </row>
    <row r="134" spans="1:5" x14ac:dyDescent="0.3">
      <c r="A134" s="4" t="s">
        <v>135</v>
      </c>
      <c r="B134" s="5">
        <v>0</v>
      </c>
      <c r="C134" s="6">
        <v>0</v>
      </c>
      <c r="D134" s="6">
        <v>0</v>
      </c>
      <c r="E134" s="15">
        <f t="shared" si="2"/>
        <v>0</v>
      </c>
    </row>
    <row r="135" spans="1:5" x14ac:dyDescent="0.3">
      <c r="A135" s="4" t="s">
        <v>136</v>
      </c>
      <c r="B135" s="5">
        <v>366603192.00999999</v>
      </c>
      <c r="C135" s="6">
        <v>-1.4901161193847656E-8</v>
      </c>
      <c r="D135" s="6">
        <v>69993296.210000038</v>
      </c>
      <c r="E135" s="15">
        <f t="shared" si="2"/>
        <v>436596488.22000003</v>
      </c>
    </row>
    <row r="136" spans="1:5" x14ac:dyDescent="0.3">
      <c r="A136" s="4" t="s">
        <v>137</v>
      </c>
      <c r="B136" s="5">
        <v>-383006.62000000477</v>
      </c>
      <c r="C136" s="6">
        <v>0</v>
      </c>
      <c r="D136" s="6">
        <v>-36274</v>
      </c>
      <c r="E136" s="15">
        <f t="shared" si="2"/>
        <v>-419280.62000000477</v>
      </c>
    </row>
    <row r="137" spans="1:5" x14ac:dyDescent="0.3">
      <c r="A137" s="4" t="s">
        <v>138</v>
      </c>
      <c r="B137" s="5">
        <v>-131541939.88</v>
      </c>
      <c r="C137" s="6">
        <v>0</v>
      </c>
      <c r="D137" s="6">
        <v>-122218467.95000005</v>
      </c>
      <c r="E137" s="15">
        <f t="shared" si="2"/>
        <v>-253760407.83000004</v>
      </c>
    </row>
    <row r="138" spans="1:5" x14ac:dyDescent="0.3">
      <c r="A138" s="4" t="s">
        <v>139</v>
      </c>
      <c r="B138" s="5">
        <v>2.384185791015625E-7</v>
      </c>
      <c r="C138" s="6">
        <v>7.4505805969238281E-9</v>
      </c>
      <c r="D138" s="6">
        <v>0</v>
      </c>
      <c r="E138" s="15">
        <f t="shared" si="2"/>
        <v>2.4586915969848633E-7</v>
      </c>
    </row>
    <row r="139" spans="1:5" x14ac:dyDescent="0.3">
      <c r="A139" s="4" t="s">
        <v>140</v>
      </c>
      <c r="B139" s="5">
        <v>-31972933.560000002</v>
      </c>
      <c r="C139" s="6">
        <v>0</v>
      </c>
      <c r="D139" s="6">
        <v>-29460510.279999971</v>
      </c>
      <c r="E139" s="15">
        <f t="shared" si="2"/>
        <v>-61433443.839999974</v>
      </c>
    </row>
    <row r="140" spans="1:5" x14ac:dyDescent="0.3">
      <c r="A140" s="4" t="s">
        <v>141</v>
      </c>
      <c r="B140" s="5">
        <v>-96306490.400000095</v>
      </c>
      <c r="C140" s="6">
        <v>0</v>
      </c>
      <c r="D140" s="6">
        <v>-14554961.129999995</v>
      </c>
      <c r="E140" s="15">
        <f t="shared" si="2"/>
        <v>-110861451.53000009</v>
      </c>
    </row>
    <row r="141" spans="1:5" x14ac:dyDescent="0.3">
      <c r="A141" s="4" t="s">
        <v>142</v>
      </c>
      <c r="B141" s="5">
        <v>-111768.45</v>
      </c>
      <c r="C141" s="6">
        <v>0</v>
      </c>
      <c r="D141" s="6">
        <v>-6067.19</v>
      </c>
      <c r="E141" s="15">
        <f t="shared" si="2"/>
        <v>-117835.64</v>
      </c>
    </row>
    <row r="142" spans="1:5" x14ac:dyDescent="0.3">
      <c r="A142" s="4" t="s">
        <v>143</v>
      </c>
      <c r="B142" s="5">
        <v>-2372932</v>
      </c>
      <c r="C142" s="6">
        <v>0</v>
      </c>
      <c r="D142" s="6">
        <v>-2553454</v>
      </c>
      <c r="E142" s="15">
        <f t="shared" si="2"/>
        <v>-4926386</v>
      </c>
    </row>
    <row r="143" spans="1:5" x14ac:dyDescent="0.3">
      <c r="A143" s="4" t="s">
        <v>144</v>
      </c>
      <c r="B143" s="5">
        <v>-2350603.7800002098</v>
      </c>
      <c r="C143" s="6">
        <v>0</v>
      </c>
      <c r="D143" s="6">
        <v>0</v>
      </c>
      <c r="E143" s="15">
        <f t="shared" si="2"/>
        <v>-2350603.7800002098</v>
      </c>
    </row>
    <row r="144" spans="1:5" x14ac:dyDescent="0.3">
      <c r="A144" s="4" t="s">
        <v>145</v>
      </c>
      <c r="B144" s="5">
        <v>-11821128.929999948</v>
      </c>
      <c r="C144" s="6">
        <v>0</v>
      </c>
      <c r="D144" s="6">
        <v>-7.4505805969238281E-9</v>
      </c>
      <c r="E144" s="15">
        <f t="shared" si="2"/>
        <v>-11821128.929999955</v>
      </c>
    </row>
    <row r="145" spans="1:5" x14ac:dyDescent="0.3">
      <c r="A145" s="4" t="s">
        <v>146</v>
      </c>
      <c r="B145" s="5">
        <v>-1304000</v>
      </c>
      <c r="C145" s="6">
        <v>0</v>
      </c>
      <c r="D145" s="6">
        <v>0</v>
      </c>
      <c r="E145" s="15">
        <f t="shared" si="2"/>
        <v>-1304000</v>
      </c>
    </row>
    <row r="146" spans="1:5" x14ac:dyDescent="0.3">
      <c r="A146" s="4" t="s">
        <v>147</v>
      </c>
      <c r="B146" s="5">
        <v>0</v>
      </c>
      <c r="C146" s="6">
        <v>0</v>
      </c>
      <c r="D146" s="6">
        <v>0</v>
      </c>
      <c r="E146" s="15">
        <f t="shared" si="2"/>
        <v>0</v>
      </c>
    </row>
    <row r="147" spans="1:5" x14ac:dyDescent="0.3">
      <c r="A147" s="4" t="s">
        <v>148</v>
      </c>
      <c r="B147" s="5">
        <v>-82203.410000000018</v>
      </c>
      <c r="C147" s="6">
        <v>0</v>
      </c>
      <c r="D147" s="6">
        <v>0</v>
      </c>
      <c r="E147" s="15">
        <f t="shared" si="2"/>
        <v>-82203.410000000018</v>
      </c>
    </row>
    <row r="148" spans="1:5" x14ac:dyDescent="0.3">
      <c r="A148" s="4" t="s">
        <v>149</v>
      </c>
      <c r="B148" s="5">
        <v>-520571.07999992371</v>
      </c>
      <c r="C148" s="6">
        <v>-92042.399999991059</v>
      </c>
      <c r="D148" s="6">
        <v>-198167.12000000477</v>
      </c>
      <c r="E148" s="15">
        <f t="shared" si="2"/>
        <v>-810780.59999991953</v>
      </c>
    </row>
    <row r="149" spans="1:5" x14ac:dyDescent="0.3">
      <c r="A149" s="4" t="s">
        <v>150</v>
      </c>
      <c r="B149" s="5">
        <v>82.090000033378601</v>
      </c>
      <c r="C149" s="6">
        <v>0</v>
      </c>
      <c r="D149" s="6">
        <v>0</v>
      </c>
      <c r="E149" s="15">
        <f t="shared" si="2"/>
        <v>82.090000033378601</v>
      </c>
    </row>
    <row r="150" spans="1:5" x14ac:dyDescent="0.3">
      <c r="A150" s="4" t="s">
        <v>151</v>
      </c>
      <c r="B150" s="5">
        <v>-124545.58000000194</v>
      </c>
      <c r="C150" s="6">
        <v>0</v>
      </c>
      <c r="D150" s="6">
        <v>0</v>
      </c>
      <c r="E150" s="15">
        <f t="shared" si="2"/>
        <v>-124545.58000000194</v>
      </c>
    </row>
    <row r="151" spans="1:5" x14ac:dyDescent="0.3">
      <c r="A151" s="4" t="s">
        <v>152</v>
      </c>
      <c r="B151" s="5">
        <v>0</v>
      </c>
      <c r="C151" s="6">
        <v>0</v>
      </c>
      <c r="D151" s="6">
        <v>846400</v>
      </c>
      <c r="E151" s="15">
        <f t="shared" si="2"/>
        <v>846400</v>
      </c>
    </row>
    <row r="152" spans="1:5" x14ac:dyDescent="0.3">
      <c r="A152" s="16" t="s">
        <v>153</v>
      </c>
      <c r="B152" s="5">
        <v>-1532564.370000001</v>
      </c>
      <c r="C152" s="6">
        <v>0</v>
      </c>
      <c r="D152" s="6">
        <v>0</v>
      </c>
      <c r="E152" s="15">
        <f t="shared" si="2"/>
        <v>-1532564.370000001</v>
      </c>
    </row>
    <row r="153" spans="1:5" x14ac:dyDescent="0.3">
      <c r="A153" s="16" t="s">
        <v>154</v>
      </c>
      <c r="B153" s="5">
        <v>0</v>
      </c>
      <c r="C153" s="6">
        <v>0</v>
      </c>
      <c r="D153" s="6">
        <v>0</v>
      </c>
      <c r="E153" s="15">
        <f t="shared" si="2"/>
        <v>0</v>
      </c>
    </row>
    <row r="154" spans="1:5" x14ac:dyDescent="0.3">
      <c r="A154" s="16" t="s">
        <v>155</v>
      </c>
      <c r="B154" s="5">
        <v>0</v>
      </c>
      <c r="C154" s="6">
        <v>0</v>
      </c>
      <c r="D154" s="6">
        <v>0</v>
      </c>
      <c r="E154" s="15">
        <f t="shared" si="2"/>
        <v>0</v>
      </c>
    </row>
    <row r="155" spans="1:5" x14ac:dyDescent="0.3">
      <c r="A155" s="4" t="s">
        <v>156</v>
      </c>
      <c r="B155" s="5">
        <v>-3342152.1399999857</v>
      </c>
      <c r="C155" s="6">
        <v>0</v>
      </c>
      <c r="D155" s="6">
        <v>0</v>
      </c>
      <c r="E155" s="15">
        <f t="shared" si="2"/>
        <v>-3342152.1399999857</v>
      </c>
    </row>
    <row r="156" spans="1:5" x14ac:dyDescent="0.3">
      <c r="A156" s="4" t="s">
        <v>157</v>
      </c>
      <c r="B156" s="5">
        <v>-64660.609999984503</v>
      </c>
      <c r="C156" s="6">
        <v>0</v>
      </c>
      <c r="D156" s="6">
        <v>0</v>
      </c>
      <c r="E156" s="15">
        <f t="shared" si="2"/>
        <v>-64660.609999984503</v>
      </c>
    </row>
    <row r="157" spans="1:5" x14ac:dyDescent="0.3">
      <c r="A157" s="4" t="s">
        <v>158</v>
      </c>
      <c r="B157" s="5">
        <v>2125.0999999998603</v>
      </c>
      <c r="C157" s="6">
        <v>0</v>
      </c>
      <c r="D157" s="6">
        <v>0</v>
      </c>
      <c r="E157" s="15">
        <f t="shared" si="2"/>
        <v>2125.0999999998603</v>
      </c>
    </row>
    <row r="158" spans="1:5" x14ac:dyDescent="0.3">
      <c r="A158" s="4" t="s">
        <v>159</v>
      </c>
      <c r="B158" s="5">
        <v>-27063853.449999332</v>
      </c>
      <c r="C158" s="6">
        <v>0</v>
      </c>
      <c r="D158" s="6">
        <v>0</v>
      </c>
      <c r="E158" s="15">
        <f t="shared" si="2"/>
        <v>-27063853.449999332</v>
      </c>
    </row>
    <row r="159" spans="1:5" x14ac:dyDescent="0.3">
      <c r="A159" s="4" t="s">
        <v>160</v>
      </c>
      <c r="B159" s="5">
        <v>-6637.9899999998743</v>
      </c>
      <c r="C159" s="6">
        <v>0</v>
      </c>
      <c r="D159" s="6">
        <v>0</v>
      </c>
      <c r="E159" s="15">
        <f t="shared" si="2"/>
        <v>-6637.9899999998743</v>
      </c>
    </row>
    <row r="160" spans="1:5" x14ac:dyDescent="0.3">
      <c r="A160" s="4" t="s">
        <v>161</v>
      </c>
      <c r="B160" s="5">
        <v>-47.740000000223517</v>
      </c>
      <c r="C160" s="6">
        <v>0</v>
      </c>
      <c r="D160" s="6">
        <v>0</v>
      </c>
      <c r="E160" s="15">
        <f t="shared" si="2"/>
        <v>-47.740000000223517</v>
      </c>
    </row>
    <row r="161" spans="1:5" x14ac:dyDescent="0.3">
      <c r="A161" s="4" t="s">
        <v>162</v>
      </c>
      <c r="B161" s="5">
        <v>-99625.479999989271</v>
      </c>
      <c r="C161" s="6">
        <v>0</v>
      </c>
      <c r="D161" s="6">
        <v>0</v>
      </c>
      <c r="E161" s="15">
        <f t="shared" si="2"/>
        <v>-99625.479999989271</v>
      </c>
    </row>
    <row r="162" spans="1:5" x14ac:dyDescent="0.3">
      <c r="A162" s="4" t="s">
        <v>163</v>
      </c>
      <c r="B162" s="5">
        <v>4392.6700000017881</v>
      </c>
      <c r="C162" s="6">
        <v>0</v>
      </c>
      <c r="D162" s="6">
        <v>0</v>
      </c>
      <c r="E162" s="15">
        <f t="shared" si="2"/>
        <v>4392.6700000017881</v>
      </c>
    </row>
    <row r="163" spans="1:5" x14ac:dyDescent="0.3">
      <c r="A163" s="4" t="s">
        <v>164</v>
      </c>
      <c r="B163" s="5">
        <v>0</v>
      </c>
      <c r="C163" s="6">
        <v>0</v>
      </c>
      <c r="D163" s="6">
        <v>0</v>
      </c>
      <c r="E163" s="15">
        <f t="shared" si="2"/>
        <v>0</v>
      </c>
    </row>
    <row r="164" spans="1:5" x14ac:dyDescent="0.3">
      <c r="A164" s="4" t="s">
        <v>165</v>
      </c>
      <c r="B164" s="5">
        <v>-638888.88999998569</v>
      </c>
      <c r="C164" s="6">
        <v>0</v>
      </c>
      <c r="D164" s="6">
        <v>0</v>
      </c>
      <c r="E164" s="15">
        <f t="shared" si="2"/>
        <v>-638888.88999998569</v>
      </c>
    </row>
    <row r="165" spans="1:5" x14ac:dyDescent="0.3">
      <c r="A165" s="4" t="s">
        <v>166</v>
      </c>
      <c r="B165" s="5">
        <v>0</v>
      </c>
      <c r="C165" s="6">
        <v>0</v>
      </c>
      <c r="D165" s="6">
        <v>0</v>
      </c>
      <c r="E165" s="15">
        <f t="shared" si="2"/>
        <v>0</v>
      </c>
    </row>
    <row r="166" spans="1:5" x14ac:dyDescent="0.3">
      <c r="A166" s="4" t="s">
        <v>167</v>
      </c>
      <c r="B166" s="5">
        <v>641530.06999999285</v>
      </c>
      <c r="C166" s="6">
        <v>-425856.21999999881</v>
      </c>
      <c r="D166" s="6">
        <v>-143367.78000003099</v>
      </c>
      <c r="E166" s="15">
        <f t="shared" si="2"/>
        <v>72306.069999963045</v>
      </c>
    </row>
    <row r="167" spans="1:5" x14ac:dyDescent="0.3">
      <c r="A167" s="4" t="s">
        <v>168</v>
      </c>
      <c r="B167" s="5">
        <v>2.9999999795109034E-2</v>
      </c>
      <c r="C167" s="6">
        <v>0</v>
      </c>
      <c r="D167" s="6">
        <v>0</v>
      </c>
      <c r="E167" s="15">
        <f t="shared" si="2"/>
        <v>2.9999999795109034E-2</v>
      </c>
    </row>
    <row r="168" spans="1:5" x14ac:dyDescent="0.3">
      <c r="A168" s="4" t="s">
        <v>169</v>
      </c>
      <c r="B168" s="5">
        <v>0</v>
      </c>
      <c r="C168" s="6">
        <v>0</v>
      </c>
      <c r="D168" s="6">
        <v>0</v>
      </c>
      <c r="E168" s="15">
        <f t="shared" si="2"/>
        <v>0</v>
      </c>
    </row>
    <row r="169" spans="1:5" x14ac:dyDescent="0.3">
      <c r="A169" s="4" t="s">
        <v>170</v>
      </c>
      <c r="B169" s="5">
        <v>-76.019999999996799</v>
      </c>
      <c r="C169" s="6">
        <v>0</v>
      </c>
      <c r="D169" s="6">
        <v>0</v>
      </c>
      <c r="E169" s="15">
        <f t="shared" si="2"/>
        <v>-76.019999999996799</v>
      </c>
    </row>
    <row r="170" spans="1:5" x14ac:dyDescent="0.3">
      <c r="A170" s="4" t="s">
        <v>171</v>
      </c>
      <c r="B170" s="5">
        <v>0</v>
      </c>
      <c r="C170" s="6">
        <v>0</v>
      </c>
      <c r="D170" s="6">
        <v>0</v>
      </c>
      <c r="E170" s="15">
        <f t="shared" si="2"/>
        <v>0</v>
      </c>
    </row>
    <row r="171" spans="1:5" x14ac:dyDescent="0.3">
      <c r="A171" s="4" t="s">
        <v>172</v>
      </c>
      <c r="B171" s="5">
        <v>0</v>
      </c>
      <c r="C171" s="6">
        <v>0</v>
      </c>
      <c r="D171" s="6">
        <v>0</v>
      </c>
      <c r="E171" s="15">
        <f t="shared" si="2"/>
        <v>0</v>
      </c>
    </row>
    <row r="172" spans="1:5" x14ac:dyDescent="0.3">
      <c r="A172" s="4" t="s">
        <v>173</v>
      </c>
      <c r="B172" s="5">
        <v>0</v>
      </c>
      <c r="C172" s="6">
        <v>0</v>
      </c>
      <c r="D172" s="6">
        <v>0</v>
      </c>
      <c r="E172" s="15">
        <f t="shared" si="2"/>
        <v>0</v>
      </c>
    </row>
    <row r="173" spans="1:5" x14ac:dyDescent="0.3">
      <c r="A173" s="4" t="s">
        <v>174</v>
      </c>
      <c r="B173" s="5">
        <v>0</v>
      </c>
      <c r="C173" s="6">
        <v>0</v>
      </c>
      <c r="D173" s="6">
        <v>-140790107.82999998</v>
      </c>
      <c r="E173" s="15">
        <f t="shared" si="2"/>
        <v>-140790107.82999998</v>
      </c>
    </row>
    <row r="174" spans="1:5" x14ac:dyDescent="0.3">
      <c r="A174" s="4" t="s">
        <v>175</v>
      </c>
      <c r="B174" s="5">
        <v>-8196852.5699999928</v>
      </c>
      <c r="C174" s="6">
        <v>-11217.239999999991</v>
      </c>
      <c r="D174" s="6">
        <v>-4079876.2100000009</v>
      </c>
      <c r="E174" s="15">
        <f t="shared" si="2"/>
        <v>-12287946.019999994</v>
      </c>
    </row>
    <row r="175" spans="1:5" x14ac:dyDescent="0.3">
      <c r="A175" s="4" t="s">
        <v>176</v>
      </c>
      <c r="B175" s="5">
        <v>-54000.669999998063</v>
      </c>
      <c r="C175" s="6">
        <v>0</v>
      </c>
      <c r="D175" s="6">
        <v>0</v>
      </c>
      <c r="E175" s="15">
        <f t="shared" si="2"/>
        <v>-54000.669999998063</v>
      </c>
    </row>
    <row r="176" spans="1:5" x14ac:dyDescent="0.3">
      <c r="A176" s="4" t="s">
        <v>177</v>
      </c>
      <c r="B176" s="5">
        <v>-16143077.239999995</v>
      </c>
      <c r="C176" s="6">
        <v>-32487.770000000019</v>
      </c>
      <c r="D176" s="6">
        <v>-6845898.1000000015</v>
      </c>
      <c r="E176" s="15">
        <f t="shared" si="2"/>
        <v>-23021463.109999996</v>
      </c>
    </row>
    <row r="177" spans="1:5" x14ac:dyDescent="0.3">
      <c r="A177" s="4" t="s">
        <v>178</v>
      </c>
      <c r="B177" s="5">
        <v>-107141.48999999999</v>
      </c>
      <c r="C177" s="6">
        <v>0</v>
      </c>
      <c r="D177" s="6">
        <v>0</v>
      </c>
      <c r="E177" s="15">
        <f t="shared" si="2"/>
        <v>-107141.48999999999</v>
      </c>
    </row>
    <row r="178" spans="1:5" x14ac:dyDescent="0.3">
      <c r="A178" s="4" t="s">
        <v>179</v>
      </c>
      <c r="B178" s="5">
        <v>-148614616.55000305</v>
      </c>
      <c r="C178" s="6">
        <v>-1938775916.9100008</v>
      </c>
      <c r="D178" s="6">
        <v>-2209278194.8799896</v>
      </c>
      <c r="E178" s="15">
        <f t="shared" si="2"/>
        <v>-4296668728.3399935</v>
      </c>
    </row>
    <row r="179" spans="1:5" x14ac:dyDescent="0.3">
      <c r="A179" s="4" t="s">
        <v>180</v>
      </c>
      <c r="B179" s="5">
        <v>0</v>
      </c>
      <c r="C179" s="6">
        <v>0</v>
      </c>
      <c r="D179" s="6">
        <v>-846400</v>
      </c>
      <c r="E179" s="15">
        <f t="shared" si="2"/>
        <v>-846400</v>
      </c>
    </row>
    <row r="180" spans="1:5" x14ac:dyDescent="0.3">
      <c r="A180" s="4" t="s">
        <v>181</v>
      </c>
      <c r="B180" s="5">
        <v>2372932</v>
      </c>
      <c r="C180" s="6">
        <v>0</v>
      </c>
      <c r="D180" s="6">
        <v>2553454</v>
      </c>
      <c r="E180" s="15">
        <f t="shared" si="2"/>
        <v>4926386</v>
      </c>
    </row>
    <row r="181" spans="1:5" x14ac:dyDescent="0.3">
      <c r="A181" s="4" t="s">
        <v>182</v>
      </c>
      <c r="B181" s="5">
        <v>-90028.959999993443</v>
      </c>
      <c r="C181" s="6">
        <v>-49628.580000000075</v>
      </c>
      <c r="D181" s="6">
        <v>15.720000006258488</v>
      </c>
      <c r="E181" s="15">
        <f t="shared" si="2"/>
        <v>-139641.81999998726</v>
      </c>
    </row>
    <row r="182" spans="1:5" x14ac:dyDescent="0.3">
      <c r="A182" s="4" t="s">
        <v>183</v>
      </c>
      <c r="B182" s="5">
        <v>0</v>
      </c>
      <c r="C182" s="6">
        <v>0</v>
      </c>
      <c r="D182" s="6">
        <v>0</v>
      </c>
      <c r="E182" s="15">
        <f t="shared" si="2"/>
        <v>0</v>
      </c>
    </row>
    <row r="183" spans="1:5" x14ac:dyDescent="0.3">
      <c r="A183" s="4" t="s">
        <v>184</v>
      </c>
      <c r="B183" s="5">
        <v>14354857.589999914</v>
      </c>
      <c r="C183" s="6">
        <v>127458.0700000003</v>
      </c>
      <c r="D183" s="6">
        <v>1232268.3899999857</v>
      </c>
      <c r="E183" s="15">
        <f t="shared" si="2"/>
        <v>15714584.0499999</v>
      </c>
    </row>
    <row r="184" spans="1:5" x14ac:dyDescent="0.3">
      <c r="A184" s="4" t="s">
        <v>185</v>
      </c>
      <c r="B184" s="5">
        <v>-3106399902</v>
      </c>
      <c r="C184" s="6">
        <v>-296702371</v>
      </c>
      <c r="D184" s="6">
        <v>-1335687512</v>
      </c>
      <c r="E184" s="15">
        <f t="shared" si="2"/>
        <v>-4738789785</v>
      </c>
    </row>
    <row r="185" spans="1:5" x14ac:dyDescent="0.3">
      <c r="A185" s="4" t="s">
        <v>186</v>
      </c>
      <c r="B185" s="5">
        <v>0</v>
      </c>
      <c r="C185" s="6">
        <v>0</v>
      </c>
      <c r="D185" s="6">
        <v>-117221427</v>
      </c>
      <c r="E185" s="15">
        <f t="shared" si="2"/>
        <v>-117221427</v>
      </c>
    </row>
    <row r="186" spans="1:5" x14ac:dyDescent="0.3">
      <c r="A186" s="4" t="s">
        <v>187</v>
      </c>
      <c r="B186" s="5">
        <v>-55524411</v>
      </c>
      <c r="C186" s="6">
        <v>-5406787</v>
      </c>
      <c r="D186" s="6">
        <v>-24269946</v>
      </c>
      <c r="E186" s="15">
        <f t="shared" si="2"/>
        <v>-85201144</v>
      </c>
    </row>
    <row r="187" spans="1:5" x14ac:dyDescent="0.3">
      <c r="A187" s="4" t="s">
        <v>188</v>
      </c>
      <c r="B187" s="5">
        <v>-66363421</v>
      </c>
      <c r="C187" s="6">
        <v>-12256811</v>
      </c>
      <c r="D187" s="6">
        <v>-51156271</v>
      </c>
      <c r="E187" s="15">
        <f t="shared" si="2"/>
        <v>-129776503</v>
      </c>
    </row>
    <row r="188" spans="1:5" x14ac:dyDescent="0.3">
      <c r="A188" s="4" t="s">
        <v>189</v>
      </c>
      <c r="B188" s="5">
        <v>500932466.07999998</v>
      </c>
      <c r="C188" s="6">
        <v>0</v>
      </c>
      <c r="D188" s="6">
        <v>87408756.729999989</v>
      </c>
      <c r="E188" s="15">
        <f t="shared" si="2"/>
        <v>588341222.80999994</v>
      </c>
    </row>
    <row r="189" spans="1:5" x14ac:dyDescent="0.3">
      <c r="A189" s="4" t="s">
        <v>190</v>
      </c>
      <c r="B189" s="5">
        <v>264683666</v>
      </c>
      <c r="C189" s="6">
        <v>0</v>
      </c>
      <c r="D189" s="6">
        <v>201833320.19999999</v>
      </c>
      <c r="E189" s="15">
        <f t="shared" si="2"/>
        <v>466516986.19999999</v>
      </c>
    </row>
    <row r="190" spans="1:5" x14ac:dyDescent="0.3">
      <c r="A190" s="4" t="s">
        <v>191</v>
      </c>
      <c r="B190" s="5">
        <v>274624627.85000002</v>
      </c>
      <c r="C190" s="6">
        <v>20405804</v>
      </c>
      <c r="D190" s="6">
        <v>184431170.95999998</v>
      </c>
      <c r="E190" s="15">
        <f t="shared" si="2"/>
        <v>479461602.81</v>
      </c>
    </row>
    <row r="191" spans="1:5" x14ac:dyDescent="0.3">
      <c r="A191" s="4" t="s">
        <v>192</v>
      </c>
      <c r="B191" s="5">
        <v>123514365.51000001</v>
      </c>
      <c r="C191" s="6">
        <v>0</v>
      </c>
      <c r="D191" s="6">
        <v>105480741</v>
      </c>
      <c r="E191" s="15">
        <f t="shared" si="2"/>
        <v>228995106.50999999</v>
      </c>
    </row>
    <row r="192" spans="1:5" x14ac:dyDescent="0.3">
      <c r="A192" s="4" t="s">
        <v>193</v>
      </c>
      <c r="B192" s="5">
        <v>441552614.36000443</v>
      </c>
      <c r="C192" s="6">
        <v>115112435.08999991</v>
      </c>
      <c r="D192" s="6">
        <v>296196974.85999966</v>
      </c>
      <c r="E192" s="15">
        <f t="shared" si="2"/>
        <v>852862024.310004</v>
      </c>
    </row>
    <row r="193" spans="1:5" x14ac:dyDescent="0.3">
      <c r="A193" s="4" t="s">
        <v>194</v>
      </c>
      <c r="B193" s="5">
        <v>-357134507.51000005</v>
      </c>
      <c r="C193" s="6">
        <v>0</v>
      </c>
      <c r="D193" s="6">
        <v>-69461028.25999999</v>
      </c>
      <c r="E193" s="15">
        <f t="shared" si="2"/>
        <v>-426595535.77000004</v>
      </c>
    </row>
    <row r="194" spans="1:5" x14ac:dyDescent="0.3">
      <c r="A194" s="4" t="s">
        <v>195</v>
      </c>
      <c r="B194" s="5">
        <v>0</v>
      </c>
      <c r="C194" s="6">
        <v>0</v>
      </c>
      <c r="D194" s="6">
        <v>0</v>
      </c>
      <c r="E194" s="15">
        <f t="shared" si="2"/>
        <v>0</v>
      </c>
    </row>
    <row r="195" spans="1:5" x14ac:dyDescent="0.3">
      <c r="A195" s="4" t="s">
        <v>196</v>
      </c>
      <c r="B195" s="5">
        <v>0</v>
      </c>
      <c r="C195" s="6">
        <v>-3.7252902984619141E-9</v>
      </c>
      <c r="D195" s="6">
        <v>0</v>
      </c>
      <c r="E195" s="15">
        <f t="shared" ref="E195:E258" si="3">SUM(B195:D195)</f>
        <v>-3.7252902984619141E-9</v>
      </c>
    </row>
    <row r="196" spans="1:5" x14ac:dyDescent="0.3">
      <c r="A196" s="4" t="s">
        <v>197</v>
      </c>
      <c r="B196" s="5">
        <v>0</v>
      </c>
      <c r="C196" s="6">
        <v>0</v>
      </c>
      <c r="D196" s="6">
        <v>0</v>
      </c>
      <c r="E196" s="15">
        <f t="shared" si="3"/>
        <v>0</v>
      </c>
    </row>
    <row r="197" spans="1:5" x14ac:dyDescent="0.3">
      <c r="A197" s="4" t="s">
        <v>198</v>
      </c>
      <c r="B197" s="5">
        <v>1280478633.6800001</v>
      </c>
      <c r="C197" s="6">
        <v>36620599.760000005</v>
      </c>
      <c r="D197" s="6">
        <v>365522686.57000005</v>
      </c>
      <c r="E197" s="15">
        <f t="shared" si="3"/>
        <v>1682621920.0100002</v>
      </c>
    </row>
    <row r="198" spans="1:5" x14ac:dyDescent="0.3">
      <c r="A198" s="4" t="s">
        <v>199</v>
      </c>
      <c r="B198" s="5">
        <v>-2980702.21</v>
      </c>
      <c r="C198" s="6">
        <v>-26422.05</v>
      </c>
      <c r="D198" s="6">
        <v>-921761.16999999993</v>
      </c>
      <c r="E198" s="15">
        <f t="shared" si="3"/>
        <v>-3928885.4299999997</v>
      </c>
    </row>
    <row r="199" spans="1:5" x14ac:dyDescent="0.3">
      <c r="A199" s="4" t="s">
        <v>200</v>
      </c>
      <c r="B199" s="5">
        <v>-17963992.539999999</v>
      </c>
      <c r="C199" s="6">
        <v>0</v>
      </c>
      <c r="D199" s="6">
        <v>-4373422.4699999094</v>
      </c>
      <c r="E199" s="15">
        <f t="shared" si="3"/>
        <v>-22337415.009999909</v>
      </c>
    </row>
    <row r="200" spans="1:5" x14ac:dyDescent="0.3">
      <c r="A200" s="4" t="s">
        <v>201</v>
      </c>
      <c r="B200" s="5">
        <v>-168988413.1400013</v>
      </c>
      <c r="C200" s="6">
        <v>-10388083.590000004</v>
      </c>
      <c r="D200" s="6">
        <v>-30892832.99000001</v>
      </c>
      <c r="E200" s="15">
        <f t="shared" si="3"/>
        <v>-210269329.72000131</v>
      </c>
    </row>
    <row r="201" spans="1:5" x14ac:dyDescent="0.3">
      <c r="A201" s="4" t="s">
        <v>202</v>
      </c>
      <c r="B201" s="5">
        <v>0</v>
      </c>
      <c r="C201" s="6">
        <v>0</v>
      </c>
      <c r="D201" s="6">
        <v>0</v>
      </c>
      <c r="E201" s="15">
        <f t="shared" si="3"/>
        <v>0</v>
      </c>
    </row>
    <row r="202" spans="1:5" x14ac:dyDescent="0.3">
      <c r="A202" s="4" t="s">
        <v>203</v>
      </c>
      <c r="B202" s="5">
        <v>174390820.42999998</v>
      </c>
      <c r="C202" s="6">
        <v>835785.32000000007</v>
      </c>
      <c r="D202" s="6">
        <v>29683677.389999997</v>
      </c>
      <c r="E202" s="15">
        <f t="shared" si="3"/>
        <v>204910283.13999996</v>
      </c>
    </row>
    <row r="203" spans="1:5" x14ac:dyDescent="0.3">
      <c r="A203" s="4" t="s">
        <v>204</v>
      </c>
      <c r="B203" s="5">
        <v>-2149464.23</v>
      </c>
      <c r="C203" s="6">
        <v>0</v>
      </c>
      <c r="D203" s="6">
        <v>-2191571.3400000334</v>
      </c>
      <c r="E203" s="15">
        <f t="shared" si="3"/>
        <v>-4341035.5700000338</v>
      </c>
    </row>
    <row r="204" spans="1:5" x14ac:dyDescent="0.3">
      <c r="A204" s="4" t="s">
        <v>205</v>
      </c>
      <c r="B204" s="5">
        <v>-9913983.4699999988</v>
      </c>
      <c r="C204" s="6">
        <v>-293452.12999999989</v>
      </c>
      <c r="D204" s="6">
        <v>-492428.00999999791</v>
      </c>
      <c r="E204" s="15">
        <f t="shared" si="3"/>
        <v>-10699863.609999996</v>
      </c>
    </row>
    <row r="205" spans="1:5" x14ac:dyDescent="0.3">
      <c r="A205" s="4" t="s">
        <v>206</v>
      </c>
      <c r="B205" s="5">
        <v>0</v>
      </c>
      <c r="C205" s="6">
        <v>0</v>
      </c>
      <c r="D205" s="6">
        <v>0</v>
      </c>
      <c r="E205" s="15">
        <f t="shared" si="3"/>
        <v>0</v>
      </c>
    </row>
    <row r="206" spans="1:5" x14ac:dyDescent="0.3">
      <c r="A206" s="4" t="s">
        <v>207</v>
      </c>
      <c r="B206" s="5">
        <v>92309863.560000017</v>
      </c>
      <c r="C206" s="6">
        <v>2065259.9</v>
      </c>
      <c r="D206" s="6">
        <v>15963523.640000001</v>
      </c>
      <c r="E206" s="15">
        <f t="shared" si="3"/>
        <v>110338647.10000002</v>
      </c>
    </row>
    <row r="207" spans="1:5" x14ac:dyDescent="0.3">
      <c r="A207" s="4" t="s">
        <v>208</v>
      </c>
      <c r="B207" s="5">
        <v>186082215.01000011</v>
      </c>
      <c r="C207" s="6">
        <v>4960008.7899999991</v>
      </c>
      <c r="D207" s="6">
        <v>55731760.149999917</v>
      </c>
      <c r="E207" s="15">
        <f t="shared" si="3"/>
        <v>246773983.95000002</v>
      </c>
    </row>
    <row r="208" spans="1:5" x14ac:dyDescent="0.3">
      <c r="A208" s="4" t="s">
        <v>209</v>
      </c>
      <c r="B208" s="5">
        <v>2013805.27</v>
      </c>
      <c r="C208" s="6">
        <v>4587.25</v>
      </c>
      <c r="D208" s="6">
        <v>307249.31000000006</v>
      </c>
      <c r="E208" s="15">
        <f t="shared" si="3"/>
        <v>2325641.83</v>
      </c>
    </row>
    <row r="209" spans="1:5" x14ac:dyDescent="0.3">
      <c r="A209" s="4" t="s">
        <v>210</v>
      </c>
      <c r="B209" s="5">
        <v>-566290.46000000008</v>
      </c>
      <c r="C209" s="6">
        <v>0</v>
      </c>
      <c r="D209" s="6">
        <v>-4170846.5700000525</v>
      </c>
      <c r="E209" s="15">
        <f t="shared" si="3"/>
        <v>-4737137.0300000524</v>
      </c>
    </row>
    <row r="210" spans="1:5" x14ac:dyDescent="0.3">
      <c r="A210" s="4" t="s">
        <v>211</v>
      </c>
      <c r="B210" s="5">
        <v>-3101963.6899999976</v>
      </c>
      <c r="C210" s="6">
        <v>-295688.96000000008</v>
      </c>
      <c r="D210" s="6">
        <v>-1052213.6600000113</v>
      </c>
      <c r="E210" s="15">
        <f t="shared" si="3"/>
        <v>-4449866.3100000089</v>
      </c>
    </row>
    <row r="211" spans="1:5" x14ac:dyDescent="0.3">
      <c r="A211" s="4" t="s">
        <v>212</v>
      </c>
      <c r="B211" s="5">
        <v>0</v>
      </c>
      <c r="C211" s="6">
        <v>0</v>
      </c>
      <c r="D211" s="6">
        <v>0</v>
      </c>
      <c r="E211" s="15">
        <f t="shared" si="3"/>
        <v>0</v>
      </c>
    </row>
    <row r="212" spans="1:5" x14ac:dyDescent="0.3">
      <c r="A212" s="4" t="s">
        <v>213</v>
      </c>
      <c r="B212" s="5">
        <v>-54424644.770000041</v>
      </c>
      <c r="C212" s="6">
        <v>-22238792.300000001</v>
      </c>
      <c r="D212" s="6">
        <v>1120090.8199999928</v>
      </c>
      <c r="E212" s="15">
        <f t="shared" si="3"/>
        <v>-75543346.250000045</v>
      </c>
    </row>
    <row r="213" spans="1:5" x14ac:dyDescent="0.3">
      <c r="A213" s="4" t="s">
        <v>214</v>
      </c>
      <c r="B213" s="5">
        <v>-64890884.939999998</v>
      </c>
      <c r="C213" s="6">
        <v>14782659.960000005</v>
      </c>
      <c r="D213" s="6">
        <v>-197688605.62</v>
      </c>
      <c r="E213" s="15">
        <f t="shared" si="3"/>
        <v>-247796830.59999999</v>
      </c>
    </row>
    <row r="214" spans="1:5" x14ac:dyDescent="0.3">
      <c r="A214" s="4" t="s">
        <v>215</v>
      </c>
      <c r="B214" s="5">
        <v>-18531721.309999999</v>
      </c>
      <c r="C214" s="6">
        <v>0</v>
      </c>
      <c r="D214" s="6">
        <v>-8486835.890000008</v>
      </c>
      <c r="E214" s="15">
        <f t="shared" si="3"/>
        <v>-27018557.200000007</v>
      </c>
    </row>
    <row r="215" spans="1:5" x14ac:dyDescent="0.3">
      <c r="A215" s="4" t="s">
        <v>216</v>
      </c>
      <c r="B215" s="5">
        <v>-41701076.099999994</v>
      </c>
      <c r="C215" s="6">
        <v>7369754.4000000022</v>
      </c>
      <c r="D215" s="6">
        <v>-402850.53000000119</v>
      </c>
      <c r="E215" s="15">
        <f t="shared" si="3"/>
        <v>-34734172.229999989</v>
      </c>
    </row>
    <row r="216" spans="1:5" x14ac:dyDescent="0.3">
      <c r="A216" s="4" t="s">
        <v>217</v>
      </c>
      <c r="B216" s="5">
        <v>0</v>
      </c>
      <c r="C216" s="6">
        <v>0</v>
      </c>
      <c r="D216" s="6">
        <v>0</v>
      </c>
      <c r="E216" s="15">
        <f t="shared" si="3"/>
        <v>0</v>
      </c>
    </row>
    <row r="217" spans="1:5" x14ac:dyDescent="0.3">
      <c r="A217" s="4" t="s">
        <v>218</v>
      </c>
      <c r="B217" s="5">
        <v>36088723.779999971</v>
      </c>
      <c r="C217" s="6">
        <v>0</v>
      </c>
      <c r="D217" s="6">
        <v>24360703.519999981</v>
      </c>
      <c r="E217" s="15">
        <f t="shared" si="3"/>
        <v>60449427.299999952</v>
      </c>
    </row>
    <row r="218" spans="1:5" x14ac:dyDescent="0.3">
      <c r="A218" s="4" t="s">
        <v>219</v>
      </c>
      <c r="B218" s="5">
        <v>0</v>
      </c>
      <c r="C218" s="6">
        <v>0</v>
      </c>
      <c r="D218" s="6">
        <v>0</v>
      </c>
      <c r="E218" s="15">
        <f t="shared" si="3"/>
        <v>0</v>
      </c>
    </row>
    <row r="219" spans="1:5" x14ac:dyDescent="0.3">
      <c r="A219" s="4" t="s">
        <v>220</v>
      </c>
      <c r="B219" s="5">
        <v>166524549.64999866</v>
      </c>
      <c r="C219" s="6">
        <v>-21522054.609999999</v>
      </c>
      <c r="D219" s="6">
        <v>-5042725.3400001526</v>
      </c>
      <c r="E219" s="15">
        <f t="shared" si="3"/>
        <v>139959769.6999985</v>
      </c>
    </row>
    <row r="220" spans="1:5" x14ac:dyDescent="0.3">
      <c r="A220" s="4" t="s">
        <v>221</v>
      </c>
      <c r="B220" s="5">
        <v>-702345.30999999493</v>
      </c>
      <c r="C220" s="6">
        <v>-598392.27999999991</v>
      </c>
      <c r="D220" s="6">
        <v>-4812991.9300000016</v>
      </c>
      <c r="E220" s="15">
        <f t="shared" si="3"/>
        <v>-6113729.5199999958</v>
      </c>
    </row>
    <row r="221" spans="1:5" x14ac:dyDescent="0.3">
      <c r="A221" s="4" t="s">
        <v>222</v>
      </c>
      <c r="B221" s="5">
        <v>-681998</v>
      </c>
      <c r="C221" s="6">
        <v>383425.99999999988</v>
      </c>
      <c r="D221" s="6">
        <v>-17965079.020000003</v>
      </c>
      <c r="E221" s="15">
        <f t="shared" si="3"/>
        <v>-18263651.020000003</v>
      </c>
    </row>
    <row r="222" spans="1:5" x14ac:dyDescent="0.3">
      <c r="A222" s="4" t="s">
        <v>223</v>
      </c>
      <c r="B222" s="5">
        <v>-4062211</v>
      </c>
      <c r="C222" s="6">
        <v>0</v>
      </c>
      <c r="D222" s="6">
        <v>1509495.4299999923</v>
      </c>
      <c r="E222" s="15">
        <f t="shared" si="3"/>
        <v>-2552715.5700000077</v>
      </c>
    </row>
    <row r="223" spans="1:5" x14ac:dyDescent="0.3">
      <c r="A223" s="4" t="s">
        <v>224</v>
      </c>
      <c r="B223" s="5">
        <v>-3810542.8500000015</v>
      </c>
      <c r="C223" s="6">
        <v>392411.40000000014</v>
      </c>
      <c r="D223" s="6">
        <v>-318413.93999999948</v>
      </c>
      <c r="E223" s="15">
        <f t="shared" si="3"/>
        <v>-3736545.3900000006</v>
      </c>
    </row>
    <row r="224" spans="1:5" x14ac:dyDescent="0.3">
      <c r="A224" s="4" t="s">
        <v>225</v>
      </c>
      <c r="B224" s="5">
        <v>0</v>
      </c>
      <c r="C224" s="6">
        <v>0</v>
      </c>
      <c r="D224" s="6">
        <v>0</v>
      </c>
      <c r="E224" s="15">
        <f t="shared" si="3"/>
        <v>0</v>
      </c>
    </row>
    <row r="225" spans="1:5" x14ac:dyDescent="0.3">
      <c r="A225" s="4" t="s">
        <v>226</v>
      </c>
      <c r="B225" s="5">
        <v>9320873.0400000215</v>
      </c>
      <c r="C225" s="6">
        <v>0</v>
      </c>
      <c r="D225" s="6">
        <v>5648689.4099999964</v>
      </c>
      <c r="E225" s="15">
        <f t="shared" si="3"/>
        <v>14969562.450000018</v>
      </c>
    </row>
    <row r="226" spans="1:5" x14ac:dyDescent="0.3">
      <c r="A226" s="4" t="s">
        <v>227</v>
      </c>
      <c r="B226" s="5">
        <v>15281586.670000076</v>
      </c>
      <c r="C226" s="6">
        <v>-216659.67999999996</v>
      </c>
      <c r="D226" s="6">
        <v>1857621.4400000125</v>
      </c>
      <c r="E226" s="15">
        <f t="shared" si="3"/>
        <v>16922548.430000089</v>
      </c>
    </row>
    <row r="227" spans="1:5" x14ac:dyDescent="0.3">
      <c r="A227" s="4" t="s">
        <v>228</v>
      </c>
      <c r="B227" s="5">
        <v>0</v>
      </c>
      <c r="C227" s="6">
        <v>0</v>
      </c>
      <c r="D227" s="6">
        <v>0</v>
      </c>
      <c r="E227" s="15">
        <f t="shared" si="3"/>
        <v>0</v>
      </c>
    </row>
    <row r="228" spans="1:5" x14ac:dyDescent="0.3">
      <c r="A228" s="4" t="s">
        <v>229</v>
      </c>
      <c r="B228" s="5">
        <v>3020430.3600000031</v>
      </c>
      <c r="C228" s="6">
        <v>-1035776.3200000003</v>
      </c>
      <c r="D228" s="6">
        <v>559149.16999999993</v>
      </c>
      <c r="E228" s="15">
        <f t="shared" si="3"/>
        <v>2543803.2100000028</v>
      </c>
    </row>
    <row r="229" spans="1:5" x14ac:dyDescent="0.3">
      <c r="A229" s="4" t="s">
        <v>230</v>
      </c>
      <c r="B229" s="5">
        <v>-53147073.719999969</v>
      </c>
      <c r="C229" s="6">
        <v>2259134.8100000005</v>
      </c>
      <c r="D229" s="6">
        <v>-28965537.379999995</v>
      </c>
      <c r="E229" s="15">
        <f t="shared" si="3"/>
        <v>-79853476.289999962</v>
      </c>
    </row>
    <row r="230" spans="1:5" x14ac:dyDescent="0.3">
      <c r="A230" s="4" t="s">
        <v>231</v>
      </c>
      <c r="B230" s="5">
        <v>-1070216.1499999999</v>
      </c>
      <c r="C230" s="6">
        <v>0</v>
      </c>
      <c r="D230" s="6">
        <v>-409671.85000000009</v>
      </c>
      <c r="E230" s="15">
        <f t="shared" si="3"/>
        <v>-1479888</v>
      </c>
    </row>
    <row r="231" spans="1:5" x14ac:dyDescent="0.3">
      <c r="A231" s="4" t="s">
        <v>232</v>
      </c>
      <c r="B231" s="5">
        <v>-1229679.8999999999</v>
      </c>
      <c r="C231" s="6">
        <v>-54658.679999999993</v>
      </c>
      <c r="D231" s="6">
        <v>-484152.29000000004</v>
      </c>
      <c r="E231" s="15">
        <f t="shared" si="3"/>
        <v>-1768490.8699999999</v>
      </c>
    </row>
    <row r="232" spans="1:5" x14ac:dyDescent="0.3">
      <c r="A232" s="4" t="s">
        <v>233</v>
      </c>
      <c r="B232" s="5">
        <v>0</v>
      </c>
      <c r="C232" s="6">
        <v>0</v>
      </c>
      <c r="D232" s="6">
        <v>0</v>
      </c>
      <c r="E232" s="15">
        <f t="shared" si="3"/>
        <v>0</v>
      </c>
    </row>
    <row r="233" spans="1:5" x14ac:dyDescent="0.3">
      <c r="A233" s="4" t="s">
        <v>234</v>
      </c>
      <c r="B233" s="5">
        <v>-155944.53000000119</v>
      </c>
      <c r="C233" s="6">
        <v>0</v>
      </c>
      <c r="D233" s="6">
        <v>352242.40999999642</v>
      </c>
      <c r="E233" s="15">
        <f t="shared" si="3"/>
        <v>196297.87999999523</v>
      </c>
    </row>
    <row r="234" spans="1:5" x14ac:dyDescent="0.3">
      <c r="A234" s="4" t="s">
        <v>235</v>
      </c>
      <c r="B234" s="5">
        <v>-1960720.6399999857</v>
      </c>
      <c r="C234" s="6">
        <v>-2000062.7100000009</v>
      </c>
      <c r="D234" s="6">
        <v>-3220979.0299999863</v>
      </c>
      <c r="E234" s="15">
        <f t="shared" si="3"/>
        <v>-7181762.3799999729</v>
      </c>
    </row>
    <row r="235" spans="1:5" x14ac:dyDescent="0.3">
      <c r="A235" s="4" t="s">
        <v>236</v>
      </c>
      <c r="B235" s="5">
        <v>0</v>
      </c>
      <c r="C235" s="6">
        <v>0</v>
      </c>
      <c r="D235" s="6">
        <v>0</v>
      </c>
      <c r="E235" s="15">
        <f t="shared" si="3"/>
        <v>0</v>
      </c>
    </row>
    <row r="236" spans="1:5" x14ac:dyDescent="0.3">
      <c r="A236" s="4" t="s">
        <v>237</v>
      </c>
      <c r="B236" s="5">
        <v>229767387.79999998</v>
      </c>
      <c r="C236" s="6">
        <v>34787578.529999994</v>
      </c>
      <c r="D236" s="6">
        <v>135599760.17999998</v>
      </c>
      <c r="E236" s="15">
        <f t="shared" si="3"/>
        <v>400154726.50999999</v>
      </c>
    </row>
    <row r="237" spans="1:5" x14ac:dyDescent="0.3">
      <c r="A237" s="4" t="s">
        <v>238</v>
      </c>
      <c r="B237" s="5">
        <v>50868750.390000015</v>
      </c>
      <c r="C237" s="6">
        <v>5120109.0299999993</v>
      </c>
      <c r="D237" s="6">
        <v>21974590.839999996</v>
      </c>
      <c r="E237" s="15">
        <f t="shared" si="3"/>
        <v>77963450.26000002</v>
      </c>
    </row>
    <row r="238" spans="1:5" x14ac:dyDescent="0.3">
      <c r="A238" s="4" t="s">
        <v>239</v>
      </c>
      <c r="B238" s="5">
        <v>18024438.689999998</v>
      </c>
      <c r="C238" s="6">
        <v>618091.21999999974</v>
      </c>
      <c r="D238" s="6">
        <v>6138929.1600000001</v>
      </c>
      <c r="E238" s="15">
        <f t="shared" si="3"/>
        <v>24781459.069999997</v>
      </c>
    </row>
    <row r="239" spans="1:5" x14ac:dyDescent="0.3">
      <c r="A239" s="4" t="s">
        <v>240</v>
      </c>
      <c r="B239" s="5">
        <v>0</v>
      </c>
      <c r="C239" s="6">
        <v>0</v>
      </c>
      <c r="D239" s="6">
        <v>0</v>
      </c>
      <c r="E239" s="15">
        <f t="shared" si="3"/>
        <v>0</v>
      </c>
    </row>
    <row r="240" spans="1:5" x14ac:dyDescent="0.3">
      <c r="A240" s="4" t="s">
        <v>241</v>
      </c>
      <c r="B240" s="5">
        <v>1762436.1499999994</v>
      </c>
      <c r="C240" s="6">
        <v>60437.179999999993</v>
      </c>
      <c r="D240" s="6">
        <v>600266.72000000067</v>
      </c>
      <c r="E240" s="15">
        <f t="shared" si="3"/>
        <v>2423140.0499999998</v>
      </c>
    </row>
    <row r="241" spans="1:5" x14ac:dyDescent="0.3">
      <c r="A241" s="4" t="s">
        <v>242</v>
      </c>
      <c r="B241" s="5">
        <v>1374023.4500000002</v>
      </c>
      <c r="C241" s="6">
        <v>47117.799999999988</v>
      </c>
      <c r="D241" s="6">
        <v>467977.54999999981</v>
      </c>
      <c r="E241" s="15">
        <f t="shared" si="3"/>
        <v>1889118.8</v>
      </c>
    </row>
    <row r="242" spans="1:5" x14ac:dyDescent="0.3">
      <c r="A242" s="4" t="s">
        <v>243</v>
      </c>
      <c r="B242" s="5">
        <v>488844.62000000011</v>
      </c>
      <c r="C242" s="6">
        <v>16763.380000000005</v>
      </c>
      <c r="D242" s="6">
        <v>166495.19999999995</v>
      </c>
      <c r="E242" s="15">
        <f t="shared" si="3"/>
        <v>672103.20000000007</v>
      </c>
    </row>
    <row r="243" spans="1:5" x14ac:dyDescent="0.3">
      <c r="A243" s="4" t="s">
        <v>244</v>
      </c>
      <c r="B243" s="5">
        <v>10640453.220000006</v>
      </c>
      <c r="C243" s="6">
        <v>364880.75</v>
      </c>
      <c r="D243" s="6">
        <v>3624023.4499999993</v>
      </c>
      <c r="E243" s="15">
        <f t="shared" si="3"/>
        <v>14629357.420000006</v>
      </c>
    </row>
    <row r="244" spans="1:5" x14ac:dyDescent="0.3">
      <c r="A244" s="4" t="s">
        <v>245</v>
      </c>
      <c r="B244" s="5">
        <v>0</v>
      </c>
      <c r="C244" s="6">
        <v>0</v>
      </c>
      <c r="D244" s="6">
        <v>0</v>
      </c>
      <c r="E244" s="15">
        <f t="shared" si="3"/>
        <v>0</v>
      </c>
    </row>
    <row r="245" spans="1:5" x14ac:dyDescent="0.3">
      <c r="A245" s="4" t="s">
        <v>246</v>
      </c>
      <c r="B245" s="5">
        <v>271737.43999999983</v>
      </c>
      <c r="C245" s="6">
        <v>9318.3799999999974</v>
      </c>
      <c r="D245" s="6">
        <v>92550.839999999909</v>
      </c>
      <c r="E245" s="15">
        <f t="shared" si="3"/>
        <v>373606.65999999974</v>
      </c>
    </row>
    <row r="246" spans="1:5" x14ac:dyDescent="0.3">
      <c r="A246" s="4" t="s">
        <v>247</v>
      </c>
      <c r="B246" s="5">
        <v>9361002.6499999985</v>
      </c>
      <c r="C246" s="6">
        <v>321006.0299999998</v>
      </c>
      <c r="D246" s="6">
        <v>3188256.410000002</v>
      </c>
      <c r="E246" s="15">
        <f t="shared" si="3"/>
        <v>12870265.09</v>
      </c>
    </row>
    <row r="247" spans="1:5" x14ac:dyDescent="0.3">
      <c r="A247" s="4" t="s">
        <v>248</v>
      </c>
      <c r="B247" s="5">
        <v>55966.66</v>
      </c>
      <c r="C247" s="6">
        <v>1919.2000000000007</v>
      </c>
      <c r="D247" s="6">
        <v>19061.64</v>
      </c>
      <c r="E247" s="15">
        <f t="shared" si="3"/>
        <v>76947.5</v>
      </c>
    </row>
    <row r="248" spans="1:5" x14ac:dyDescent="0.3">
      <c r="A248" s="4" t="s">
        <v>249</v>
      </c>
      <c r="B248" s="5">
        <v>0</v>
      </c>
      <c r="C248" s="6">
        <v>0</v>
      </c>
      <c r="D248" s="6">
        <v>0</v>
      </c>
      <c r="E248" s="15">
        <f t="shared" si="3"/>
        <v>0</v>
      </c>
    </row>
    <row r="249" spans="1:5" x14ac:dyDescent="0.3">
      <c r="A249" s="4" t="s">
        <v>250</v>
      </c>
      <c r="B249" s="5">
        <v>74555178.339999974</v>
      </c>
      <c r="C249" s="6">
        <v>7260074.9399999976</v>
      </c>
      <c r="D249" s="6">
        <v>35295893.520000011</v>
      </c>
      <c r="E249" s="15">
        <f t="shared" si="3"/>
        <v>117111146.79999998</v>
      </c>
    </row>
    <row r="250" spans="1:5" x14ac:dyDescent="0.3">
      <c r="A250" s="4" t="s">
        <v>251</v>
      </c>
      <c r="B250" s="5">
        <v>9572992.8799999952</v>
      </c>
      <c r="C250" s="6">
        <v>932204.13999999966</v>
      </c>
      <c r="D250" s="6">
        <v>4532043.8500000015</v>
      </c>
      <c r="E250" s="15">
        <f t="shared" si="3"/>
        <v>15037240.869999997</v>
      </c>
    </row>
    <row r="251" spans="1:5" x14ac:dyDescent="0.3">
      <c r="A251" s="16" t="s">
        <v>252</v>
      </c>
      <c r="B251" s="5">
        <v>997702.61999999965</v>
      </c>
      <c r="C251" s="6">
        <v>796.30000000000018</v>
      </c>
      <c r="D251" s="6">
        <v>291858.48000000021</v>
      </c>
      <c r="E251" s="15">
        <f t="shared" si="3"/>
        <v>1290357.3999999999</v>
      </c>
    </row>
    <row r="252" spans="1:5" x14ac:dyDescent="0.3">
      <c r="A252" s="4" t="s">
        <v>253</v>
      </c>
      <c r="B252" s="5">
        <v>-276541.18000000156</v>
      </c>
      <c r="C252" s="6">
        <v>-26929.180000000022</v>
      </c>
      <c r="D252" s="6">
        <v>-130920.06000000006</v>
      </c>
      <c r="E252" s="15">
        <f t="shared" si="3"/>
        <v>-434390.42000000167</v>
      </c>
    </row>
    <row r="253" spans="1:5" x14ac:dyDescent="0.3">
      <c r="A253" s="7" t="s">
        <v>254</v>
      </c>
      <c r="B253" s="5">
        <v>5174206.370000001</v>
      </c>
      <c r="C253" s="6">
        <v>503856.70000000019</v>
      </c>
      <c r="D253" s="6">
        <v>2449571.459999999</v>
      </c>
      <c r="E253" s="15">
        <f t="shared" si="3"/>
        <v>8127634.5300000003</v>
      </c>
    </row>
    <row r="254" spans="1:5" x14ac:dyDescent="0.3">
      <c r="A254" s="7" t="s">
        <v>255</v>
      </c>
      <c r="B254" s="5">
        <v>272800.53999999992</v>
      </c>
      <c r="C254" s="6">
        <v>26564.92</v>
      </c>
      <c r="D254" s="6">
        <v>129149.18</v>
      </c>
      <c r="E254" s="15">
        <f t="shared" si="3"/>
        <v>428514.6399999999</v>
      </c>
    </row>
    <row r="255" spans="1:5" x14ac:dyDescent="0.3">
      <c r="A255" s="4" t="s">
        <v>256</v>
      </c>
      <c r="B255" s="5">
        <v>-113019.39999999991</v>
      </c>
      <c r="C255" s="6">
        <v>-26780.989999999991</v>
      </c>
      <c r="D255" s="6">
        <v>-130199.6100000001</v>
      </c>
      <c r="E255" s="15">
        <f t="shared" si="3"/>
        <v>-270000</v>
      </c>
    </row>
    <row r="256" spans="1:5" x14ac:dyDescent="0.3">
      <c r="A256" s="4" t="s">
        <v>257</v>
      </c>
      <c r="B256" s="5">
        <v>336821.85000000009</v>
      </c>
      <c r="C256" s="6">
        <v>32799.22</v>
      </c>
      <c r="D256" s="6">
        <v>159458.12</v>
      </c>
      <c r="E256" s="15">
        <f t="shared" si="3"/>
        <v>529079.19000000006</v>
      </c>
    </row>
    <row r="257" spans="1:5" x14ac:dyDescent="0.3">
      <c r="A257" s="4" t="s">
        <v>258</v>
      </c>
      <c r="B257" s="5">
        <v>15715442.419999987</v>
      </c>
      <c r="C257" s="6">
        <v>1530346.9499999993</v>
      </c>
      <c r="D257" s="6">
        <v>7440000.75</v>
      </c>
      <c r="E257" s="15">
        <f t="shared" si="3"/>
        <v>24685790.119999986</v>
      </c>
    </row>
    <row r="258" spans="1:5" x14ac:dyDescent="0.3">
      <c r="A258" s="4" t="s">
        <v>259</v>
      </c>
      <c r="B258" s="5">
        <v>2402352.1899999976</v>
      </c>
      <c r="C258" s="6">
        <v>233937.5700000003</v>
      </c>
      <c r="D258" s="6">
        <v>1137320.9600000009</v>
      </c>
      <c r="E258" s="15">
        <f t="shared" si="3"/>
        <v>3773610.7199999988</v>
      </c>
    </row>
    <row r="259" spans="1:5" x14ac:dyDescent="0.3">
      <c r="A259" s="4" t="s">
        <v>260</v>
      </c>
      <c r="B259" s="5">
        <v>52288.99000000002</v>
      </c>
      <c r="C259" s="6">
        <v>5091.8299999999981</v>
      </c>
      <c r="D259" s="6">
        <v>24754.639999999999</v>
      </c>
      <c r="E259" s="15">
        <f t="shared" ref="E259:E322" si="4">SUM(B259:D259)</f>
        <v>82135.460000000021</v>
      </c>
    </row>
    <row r="260" spans="1:5" x14ac:dyDescent="0.3">
      <c r="A260" s="4" t="s">
        <v>261</v>
      </c>
      <c r="B260" s="5">
        <v>6146410.9899999984</v>
      </c>
      <c r="C260" s="6">
        <v>598528.56999999983</v>
      </c>
      <c r="D260" s="6">
        <v>2909832.3200000003</v>
      </c>
      <c r="E260" s="15">
        <f t="shared" si="4"/>
        <v>9654771.879999999</v>
      </c>
    </row>
    <row r="261" spans="1:5" x14ac:dyDescent="0.3">
      <c r="A261" s="4" t="s">
        <v>262</v>
      </c>
      <c r="B261" s="5">
        <v>64210.259999999951</v>
      </c>
      <c r="C261" s="6">
        <v>6252.6999999999971</v>
      </c>
      <c r="D261" s="6">
        <v>30398.409999999974</v>
      </c>
      <c r="E261" s="15">
        <f t="shared" si="4"/>
        <v>100861.36999999992</v>
      </c>
    </row>
    <row r="262" spans="1:5" x14ac:dyDescent="0.3">
      <c r="A262" s="4" t="s">
        <v>263</v>
      </c>
      <c r="B262" s="5">
        <v>4382991.2199999988</v>
      </c>
      <c r="C262" s="6">
        <v>419773.70999999996</v>
      </c>
      <c r="D262" s="6">
        <v>2063583.4500000011</v>
      </c>
      <c r="E262" s="15">
        <f t="shared" si="4"/>
        <v>6866348.3799999999</v>
      </c>
    </row>
    <row r="263" spans="1:5" x14ac:dyDescent="0.3">
      <c r="A263" s="4" t="s">
        <v>264</v>
      </c>
      <c r="B263" s="5">
        <v>136216151.87000003</v>
      </c>
      <c r="C263" s="6">
        <v>265989.62999999989</v>
      </c>
      <c r="D263" s="6">
        <v>32444904.269999981</v>
      </c>
      <c r="E263" s="15">
        <f t="shared" si="4"/>
        <v>168927045.77000001</v>
      </c>
    </row>
    <row r="264" spans="1:5" x14ac:dyDescent="0.3">
      <c r="A264" s="4" t="s">
        <v>265</v>
      </c>
      <c r="B264" s="5">
        <v>96879.429999999702</v>
      </c>
      <c r="C264" s="6">
        <v>9433.9799999999959</v>
      </c>
      <c r="D264" s="6">
        <v>45864.630000000005</v>
      </c>
      <c r="E264" s="15">
        <f t="shared" si="4"/>
        <v>152178.03999999969</v>
      </c>
    </row>
    <row r="265" spans="1:5" x14ac:dyDescent="0.3">
      <c r="A265" s="4" t="s">
        <v>266</v>
      </c>
      <c r="B265" s="5">
        <v>187452.18</v>
      </c>
      <c r="C265" s="6">
        <v>18253.820000000003</v>
      </c>
      <c r="D265" s="6">
        <v>88743.560000000027</v>
      </c>
      <c r="E265" s="15">
        <f t="shared" si="4"/>
        <v>294449.56000000006</v>
      </c>
    </row>
    <row r="266" spans="1:5" x14ac:dyDescent="0.3">
      <c r="A266" s="4" t="s">
        <v>267</v>
      </c>
      <c r="B266" s="5">
        <v>817211.51000000024</v>
      </c>
      <c r="C266" s="6">
        <v>79578.87</v>
      </c>
      <c r="D266" s="6">
        <v>386884.06999999983</v>
      </c>
      <c r="E266" s="15">
        <f t="shared" si="4"/>
        <v>1283674.4500000002</v>
      </c>
    </row>
    <row r="267" spans="1:5" x14ac:dyDescent="0.3">
      <c r="A267" s="4" t="s">
        <v>268</v>
      </c>
      <c r="B267" s="5">
        <v>107564.81999999995</v>
      </c>
      <c r="C267" s="6">
        <v>10474.510000000009</v>
      </c>
      <c r="D267" s="6">
        <v>50923.31</v>
      </c>
      <c r="E267" s="15">
        <f t="shared" si="4"/>
        <v>168962.63999999996</v>
      </c>
    </row>
    <row r="268" spans="1:5" x14ac:dyDescent="0.3">
      <c r="A268" s="4" t="s">
        <v>269</v>
      </c>
      <c r="B268" s="5">
        <v>0</v>
      </c>
      <c r="C268" s="6">
        <v>0</v>
      </c>
      <c r="D268" s="6">
        <v>0</v>
      </c>
      <c r="E268" s="15">
        <f t="shared" si="4"/>
        <v>0</v>
      </c>
    </row>
    <row r="269" spans="1:5" x14ac:dyDescent="0.3">
      <c r="A269" s="4" t="s">
        <v>270</v>
      </c>
      <c r="B269" s="5">
        <v>-133107.89000000013</v>
      </c>
      <c r="C269" s="6">
        <v>-12961.850000000006</v>
      </c>
      <c r="D269" s="6">
        <v>-63015.900000000023</v>
      </c>
      <c r="E269" s="15">
        <f t="shared" si="4"/>
        <v>-209085.64000000016</v>
      </c>
    </row>
    <row r="270" spans="1:5" x14ac:dyDescent="0.3">
      <c r="A270" s="4" t="s">
        <v>271</v>
      </c>
      <c r="B270" s="5">
        <v>635519.28999999957</v>
      </c>
      <c r="C270" s="6">
        <v>61885.94</v>
      </c>
      <c r="D270" s="6">
        <v>300867.37999999989</v>
      </c>
      <c r="E270" s="15">
        <f t="shared" si="4"/>
        <v>998272.6099999994</v>
      </c>
    </row>
    <row r="271" spans="1:5" x14ac:dyDescent="0.3">
      <c r="A271" s="4" t="s">
        <v>272</v>
      </c>
      <c r="B271" s="5">
        <v>0</v>
      </c>
      <c r="C271" s="6">
        <v>0</v>
      </c>
      <c r="D271" s="6">
        <v>0</v>
      </c>
      <c r="E271" s="15">
        <f t="shared" si="4"/>
        <v>0</v>
      </c>
    </row>
    <row r="272" spans="1:5" x14ac:dyDescent="0.3">
      <c r="A272" s="4" t="s">
        <v>273</v>
      </c>
      <c r="B272" s="5">
        <v>924501.55000000028</v>
      </c>
      <c r="C272" s="6">
        <v>90026.62</v>
      </c>
      <c r="D272" s="6">
        <v>437677.29000000004</v>
      </c>
      <c r="E272" s="15">
        <f t="shared" si="4"/>
        <v>1452205.4600000004</v>
      </c>
    </row>
    <row r="273" spans="1:5" x14ac:dyDescent="0.3">
      <c r="A273" s="4" t="s">
        <v>274</v>
      </c>
      <c r="B273" s="5">
        <v>0</v>
      </c>
      <c r="C273" s="6">
        <v>0</v>
      </c>
      <c r="D273" s="6">
        <v>0</v>
      </c>
      <c r="E273" s="15">
        <f t="shared" si="4"/>
        <v>0</v>
      </c>
    </row>
    <row r="274" spans="1:5" x14ac:dyDescent="0.3">
      <c r="A274" s="4" t="s">
        <v>275</v>
      </c>
      <c r="B274" s="5">
        <v>817700.84999999963</v>
      </c>
      <c r="C274" s="6">
        <v>76914.859999999928</v>
      </c>
      <c r="D274" s="6">
        <v>378380.13000000012</v>
      </c>
      <c r="E274" s="15">
        <f t="shared" si="4"/>
        <v>1272995.8399999996</v>
      </c>
    </row>
    <row r="275" spans="1:5" x14ac:dyDescent="0.3">
      <c r="A275" s="4" t="s">
        <v>276</v>
      </c>
      <c r="B275" s="5">
        <v>383994.43000000017</v>
      </c>
      <c r="C275" s="6">
        <v>37392.820000000007</v>
      </c>
      <c r="D275" s="6">
        <v>181790.54000000004</v>
      </c>
      <c r="E275" s="15">
        <f t="shared" si="4"/>
        <v>603177.79000000027</v>
      </c>
    </row>
    <row r="276" spans="1:5" x14ac:dyDescent="0.3">
      <c r="A276" s="4" t="s">
        <v>277</v>
      </c>
      <c r="B276" s="5">
        <v>131489.24999999988</v>
      </c>
      <c r="C276" s="6">
        <v>12804.23000000001</v>
      </c>
      <c r="D276" s="6">
        <v>62249.609999999986</v>
      </c>
      <c r="E276" s="15">
        <f t="shared" si="4"/>
        <v>206543.08999999988</v>
      </c>
    </row>
    <row r="277" spans="1:5" x14ac:dyDescent="0.3">
      <c r="A277" s="4" t="s">
        <v>278</v>
      </c>
      <c r="B277" s="5">
        <v>160.34999999999854</v>
      </c>
      <c r="C277" s="6">
        <v>-44.919999999999987</v>
      </c>
      <c r="D277" s="6">
        <v>-115.41999999999996</v>
      </c>
      <c r="E277" s="15">
        <f t="shared" si="4"/>
        <v>9.9999999985982413E-3</v>
      </c>
    </row>
    <row r="278" spans="1:5" x14ac:dyDescent="0.3">
      <c r="A278" s="4" t="s">
        <v>279</v>
      </c>
      <c r="B278" s="5">
        <v>91851.69</v>
      </c>
      <c r="C278" s="6">
        <v>8843.1200000000026</v>
      </c>
      <c r="D278" s="6">
        <v>43181</v>
      </c>
      <c r="E278" s="15">
        <f t="shared" si="4"/>
        <v>143875.81</v>
      </c>
    </row>
    <row r="279" spans="1:5" x14ac:dyDescent="0.3">
      <c r="A279" s="4" t="s">
        <v>280</v>
      </c>
      <c r="B279" s="5">
        <v>1174962.2400000002</v>
      </c>
      <c r="C279" s="6">
        <v>114416.11999999994</v>
      </c>
      <c r="D279" s="6">
        <v>556250.31999999983</v>
      </c>
      <c r="E279" s="15">
        <f t="shared" si="4"/>
        <v>1845628.68</v>
      </c>
    </row>
    <row r="280" spans="1:5" x14ac:dyDescent="0.3">
      <c r="A280" s="4" t="s">
        <v>281</v>
      </c>
      <c r="B280" s="5">
        <v>37271.290000000037</v>
      </c>
      <c r="C280" s="6">
        <v>3557.380000000001</v>
      </c>
      <c r="D280" s="6">
        <v>17417.26999999999</v>
      </c>
      <c r="E280" s="15">
        <f t="shared" si="4"/>
        <v>58245.940000000031</v>
      </c>
    </row>
    <row r="281" spans="1:5" x14ac:dyDescent="0.3">
      <c r="A281" s="4" t="s">
        <v>282</v>
      </c>
      <c r="B281" s="5">
        <v>31871.500000000029</v>
      </c>
      <c r="C281" s="6">
        <v>3103.5999999999985</v>
      </c>
      <c r="D281" s="6">
        <v>15088.600000000006</v>
      </c>
      <c r="E281" s="15">
        <f t="shared" si="4"/>
        <v>50063.700000000033</v>
      </c>
    </row>
    <row r="282" spans="1:5" x14ac:dyDescent="0.3">
      <c r="A282" s="4" t="s">
        <v>283</v>
      </c>
      <c r="B282" s="5">
        <v>412978.56999999983</v>
      </c>
      <c r="C282" s="6">
        <v>40215.250000000029</v>
      </c>
      <c r="D282" s="6">
        <v>195512.20999999996</v>
      </c>
      <c r="E282" s="15">
        <f t="shared" si="4"/>
        <v>648706.0299999998</v>
      </c>
    </row>
    <row r="283" spans="1:5" x14ac:dyDescent="0.3">
      <c r="A283" s="4" t="s">
        <v>284</v>
      </c>
      <c r="B283" s="5">
        <v>53478.030000000028</v>
      </c>
      <c r="C283" s="6">
        <v>5207.6100000000006</v>
      </c>
      <c r="D283" s="6">
        <v>25317.559999999998</v>
      </c>
      <c r="E283" s="15">
        <f t="shared" si="4"/>
        <v>84003.200000000026</v>
      </c>
    </row>
    <row r="284" spans="1:5" x14ac:dyDescent="0.3">
      <c r="A284" s="4" t="s">
        <v>285</v>
      </c>
      <c r="B284" s="5">
        <v>-1025616.1399999997</v>
      </c>
      <c r="C284" s="6">
        <v>-99873.009999999951</v>
      </c>
      <c r="D284" s="6">
        <v>-485546.93000000017</v>
      </c>
      <c r="E284" s="15">
        <f t="shared" si="4"/>
        <v>-1611036.0799999998</v>
      </c>
    </row>
    <row r="285" spans="1:5" x14ac:dyDescent="0.3">
      <c r="A285" s="16" t="s">
        <v>286</v>
      </c>
      <c r="B285" s="5">
        <v>289266.92999999993</v>
      </c>
      <c r="C285" s="6">
        <v>28168.390000000014</v>
      </c>
      <c r="D285" s="6">
        <v>136944.68000000005</v>
      </c>
      <c r="E285" s="15">
        <f t="shared" si="4"/>
        <v>454380</v>
      </c>
    </row>
    <row r="286" spans="1:5" x14ac:dyDescent="0.3">
      <c r="A286" s="4" t="s">
        <v>287</v>
      </c>
      <c r="B286" s="5">
        <v>6833306.0300000012</v>
      </c>
      <c r="C286" s="6">
        <v>663904.42000000039</v>
      </c>
      <c r="D286" s="6">
        <v>3229814.7799999975</v>
      </c>
      <c r="E286" s="15">
        <f t="shared" si="4"/>
        <v>10727025.229999999</v>
      </c>
    </row>
    <row r="287" spans="1:5" x14ac:dyDescent="0.3">
      <c r="A287" s="4" t="s">
        <v>288</v>
      </c>
      <c r="B287" s="5">
        <v>288409.80999999994</v>
      </c>
      <c r="C287" s="6">
        <v>28084.929999999993</v>
      </c>
      <c r="D287" s="6">
        <v>136538.90000000002</v>
      </c>
      <c r="E287" s="15">
        <f t="shared" si="4"/>
        <v>453033.63999999996</v>
      </c>
    </row>
    <row r="288" spans="1:5" x14ac:dyDescent="0.3">
      <c r="A288" s="4" t="s">
        <v>289</v>
      </c>
      <c r="B288" s="5">
        <v>2722435.0700000003</v>
      </c>
      <c r="C288" s="6">
        <v>265106.77</v>
      </c>
      <c r="D288" s="6">
        <v>1288854.5200000005</v>
      </c>
      <c r="E288" s="15">
        <f t="shared" si="4"/>
        <v>4276396.3600000013</v>
      </c>
    </row>
    <row r="289" spans="1:5" x14ac:dyDescent="0.3">
      <c r="A289" s="4" t="s">
        <v>290</v>
      </c>
      <c r="B289" s="5">
        <v>972297.66000000015</v>
      </c>
      <c r="C289" s="6">
        <v>94680.929999999935</v>
      </c>
      <c r="D289" s="6">
        <v>460304.91000000015</v>
      </c>
      <c r="E289" s="15">
        <f t="shared" si="4"/>
        <v>1527283.5000000002</v>
      </c>
    </row>
    <row r="290" spans="1:5" x14ac:dyDescent="0.3">
      <c r="A290" s="4" t="s">
        <v>291</v>
      </c>
      <c r="B290" s="5">
        <v>14665520.900000006</v>
      </c>
      <c r="C290" s="6">
        <v>1421984.0599999987</v>
      </c>
      <c r="D290" s="6">
        <v>7019727.1799999923</v>
      </c>
      <c r="E290" s="15">
        <f t="shared" si="4"/>
        <v>23107232.139999997</v>
      </c>
    </row>
    <row r="291" spans="1:5" x14ac:dyDescent="0.3">
      <c r="A291" s="4" t="s">
        <v>292</v>
      </c>
      <c r="B291" s="5">
        <v>1201002.6099999985</v>
      </c>
      <c r="C291" s="6">
        <v>113331.35999999999</v>
      </c>
      <c r="D291" s="6">
        <v>560369.21000000043</v>
      </c>
      <c r="E291" s="15">
        <f t="shared" si="4"/>
        <v>1874703.1799999988</v>
      </c>
    </row>
    <row r="292" spans="1:5" x14ac:dyDescent="0.3">
      <c r="A292" s="4" t="s">
        <v>293</v>
      </c>
      <c r="B292" s="5">
        <v>1772436.5099999988</v>
      </c>
      <c r="C292" s="6">
        <v>176681.76000000013</v>
      </c>
      <c r="D292" s="6">
        <v>845731.08999999985</v>
      </c>
      <c r="E292" s="15">
        <f t="shared" si="4"/>
        <v>2794849.3599999989</v>
      </c>
    </row>
    <row r="293" spans="1:5" x14ac:dyDescent="0.3">
      <c r="A293" s="4" t="s">
        <v>294</v>
      </c>
      <c r="B293" s="5">
        <v>431064.39999999991</v>
      </c>
      <c r="C293" s="6">
        <v>41976.420000000013</v>
      </c>
      <c r="D293" s="6">
        <v>204074.39999999991</v>
      </c>
      <c r="E293" s="15">
        <f t="shared" si="4"/>
        <v>677115.21999999986</v>
      </c>
    </row>
    <row r="294" spans="1:5" x14ac:dyDescent="0.3">
      <c r="A294" s="16" t="s">
        <v>295</v>
      </c>
      <c r="B294" s="5">
        <v>0</v>
      </c>
      <c r="C294" s="6">
        <v>0</v>
      </c>
      <c r="D294" s="6">
        <v>0</v>
      </c>
      <c r="E294" s="15">
        <f t="shared" si="4"/>
        <v>0</v>
      </c>
    </row>
    <row r="295" spans="1:5" x14ac:dyDescent="0.3">
      <c r="A295" s="16" t="s">
        <v>296</v>
      </c>
      <c r="B295" s="5">
        <v>0</v>
      </c>
      <c r="C295" s="6">
        <v>0</v>
      </c>
      <c r="D295" s="6">
        <v>0</v>
      </c>
      <c r="E295" s="15">
        <f t="shared" si="4"/>
        <v>0</v>
      </c>
    </row>
    <row r="296" spans="1:5" x14ac:dyDescent="0.3">
      <c r="A296" s="16" t="s">
        <v>297</v>
      </c>
      <c r="B296" s="5">
        <v>0</v>
      </c>
      <c r="C296" s="6">
        <v>0</v>
      </c>
      <c r="D296" s="6">
        <v>0</v>
      </c>
      <c r="E296" s="15">
        <f t="shared" si="4"/>
        <v>0</v>
      </c>
    </row>
    <row r="297" spans="1:5" x14ac:dyDescent="0.3">
      <c r="A297" s="16" t="s">
        <v>298</v>
      </c>
      <c r="B297" s="5">
        <v>0</v>
      </c>
      <c r="C297" s="6">
        <v>0</v>
      </c>
      <c r="D297" s="6">
        <v>0</v>
      </c>
      <c r="E297" s="15">
        <f t="shared" si="4"/>
        <v>0</v>
      </c>
    </row>
    <row r="298" spans="1:5" x14ac:dyDescent="0.3">
      <c r="A298" s="4" t="s">
        <v>299</v>
      </c>
      <c r="B298" s="5">
        <v>87338.23000000004</v>
      </c>
      <c r="C298" s="6">
        <v>8504.8700000000099</v>
      </c>
      <c r="D298" s="6">
        <v>41347.639999999985</v>
      </c>
      <c r="E298" s="15">
        <f t="shared" si="4"/>
        <v>137190.74000000005</v>
      </c>
    </row>
    <row r="299" spans="1:5" x14ac:dyDescent="0.3">
      <c r="A299" s="4" t="s">
        <v>300</v>
      </c>
      <c r="B299" s="5">
        <v>265125.60000000021</v>
      </c>
      <c r="C299" s="6">
        <v>25004.089999999997</v>
      </c>
      <c r="D299" s="6">
        <v>123329.84999999998</v>
      </c>
      <c r="E299" s="15">
        <f t="shared" si="4"/>
        <v>413459.54000000015</v>
      </c>
    </row>
    <row r="300" spans="1:5" x14ac:dyDescent="0.3">
      <c r="A300" s="4" t="s">
        <v>301</v>
      </c>
      <c r="B300" s="5">
        <v>424445.34999999986</v>
      </c>
      <c r="C300" s="6">
        <v>27198.720000000016</v>
      </c>
      <c r="D300" s="6">
        <v>174074.64</v>
      </c>
      <c r="E300" s="15">
        <f t="shared" si="4"/>
        <v>625718.71</v>
      </c>
    </row>
    <row r="301" spans="1:5" x14ac:dyDescent="0.3">
      <c r="A301" s="4" t="s">
        <v>302</v>
      </c>
      <c r="B301" s="5">
        <v>109464.77999999997</v>
      </c>
      <c r="C301" s="6">
        <v>9768.0800000000017</v>
      </c>
      <c r="D301" s="6">
        <v>49539.190000000031</v>
      </c>
      <c r="E301" s="15">
        <f t="shared" si="4"/>
        <v>168772.05</v>
      </c>
    </row>
    <row r="302" spans="1:5" x14ac:dyDescent="0.3">
      <c r="A302" s="4" t="s">
        <v>303</v>
      </c>
      <c r="B302" s="5">
        <v>29183.820000000007</v>
      </c>
      <c r="C302" s="6">
        <v>2818.0899999999983</v>
      </c>
      <c r="D302" s="6">
        <v>13747.890000000014</v>
      </c>
      <c r="E302" s="15">
        <f t="shared" si="4"/>
        <v>45749.800000000017</v>
      </c>
    </row>
    <row r="303" spans="1:5" x14ac:dyDescent="0.3">
      <c r="A303" s="4" t="s">
        <v>304</v>
      </c>
      <c r="B303" s="5">
        <v>63453.129999999946</v>
      </c>
      <c r="C303" s="6">
        <v>6178.9700000000084</v>
      </c>
      <c r="D303" s="6">
        <v>30039.97</v>
      </c>
      <c r="E303" s="15">
        <f t="shared" si="4"/>
        <v>99672.069999999949</v>
      </c>
    </row>
    <row r="304" spans="1:5" x14ac:dyDescent="0.3">
      <c r="A304" s="4" t="s">
        <v>305</v>
      </c>
      <c r="B304" s="5">
        <v>-87397.229999999981</v>
      </c>
      <c r="C304" s="6">
        <v>-8510.6200000000026</v>
      </c>
      <c r="D304" s="6">
        <v>-41375.570000000007</v>
      </c>
      <c r="E304" s="15">
        <f t="shared" si="4"/>
        <v>-137283.41999999998</v>
      </c>
    </row>
    <row r="305" spans="1:5" x14ac:dyDescent="0.3">
      <c r="A305" s="4" t="s">
        <v>306</v>
      </c>
      <c r="B305" s="5">
        <v>-186082215.00999999</v>
      </c>
      <c r="C305" s="6">
        <v>-4960008.7899999991</v>
      </c>
      <c r="D305" s="6">
        <v>-55731760.149999917</v>
      </c>
      <c r="E305" s="15">
        <f t="shared" si="4"/>
        <v>-246773983.9499999</v>
      </c>
    </row>
    <row r="306" spans="1:5" x14ac:dyDescent="0.3">
      <c r="A306" s="4" t="s">
        <v>307</v>
      </c>
      <c r="B306" s="5">
        <v>-45725.53</v>
      </c>
      <c r="C306" s="6">
        <v>-42509.35</v>
      </c>
      <c r="D306" s="6">
        <v>-252271.81000000003</v>
      </c>
      <c r="E306" s="15">
        <f t="shared" si="4"/>
        <v>-340506.69000000006</v>
      </c>
    </row>
    <row r="307" spans="1:5" x14ac:dyDescent="0.3">
      <c r="A307" s="4" t="s">
        <v>308</v>
      </c>
      <c r="B307" s="5">
        <v>21256.78</v>
      </c>
      <c r="C307" s="6">
        <v>614012.79</v>
      </c>
      <c r="D307" s="6">
        <v>144756.62</v>
      </c>
      <c r="E307" s="15">
        <f t="shared" si="4"/>
        <v>780026.19000000006</v>
      </c>
    </row>
    <row r="308" spans="1:5" x14ac:dyDescent="0.3">
      <c r="A308" s="4" t="s">
        <v>309</v>
      </c>
      <c r="B308" s="5">
        <v>-109681048.12</v>
      </c>
      <c r="C308" s="6">
        <v>-59132191.520000011</v>
      </c>
      <c r="D308" s="6">
        <v>-118001887.89999998</v>
      </c>
      <c r="E308" s="15">
        <f t="shared" si="4"/>
        <v>-286815127.53999996</v>
      </c>
    </row>
    <row r="309" spans="1:5" x14ac:dyDescent="0.3">
      <c r="A309" s="4" t="s">
        <v>310</v>
      </c>
      <c r="B309" s="5">
        <v>-1544882.95</v>
      </c>
      <c r="C309" s="6">
        <v>-380140.36</v>
      </c>
      <c r="D309" s="6">
        <v>-1383310.7399999998</v>
      </c>
      <c r="E309" s="15">
        <f t="shared" si="4"/>
        <v>-3308334.05</v>
      </c>
    </row>
    <row r="310" spans="1:5" x14ac:dyDescent="0.3">
      <c r="A310" s="4" t="s">
        <v>311</v>
      </c>
      <c r="B310" s="5">
        <v>-22001760.57</v>
      </c>
      <c r="C310" s="6">
        <v>-5602807.3400000008</v>
      </c>
      <c r="D310" s="6">
        <v>-17437360.669999998</v>
      </c>
      <c r="E310" s="15">
        <f t="shared" si="4"/>
        <v>-45041928.579999998</v>
      </c>
    </row>
    <row r="311" spans="1:5" x14ac:dyDescent="0.3">
      <c r="A311" s="4" t="s">
        <v>312</v>
      </c>
      <c r="B311" s="5">
        <v>4395329.0599999987</v>
      </c>
      <c r="C311" s="6">
        <v>5361834.4399999985</v>
      </c>
      <c r="D311" s="6">
        <v>16166747.66</v>
      </c>
      <c r="E311" s="15">
        <f t="shared" si="4"/>
        <v>25923911.159999996</v>
      </c>
    </row>
    <row r="312" spans="1:5" x14ac:dyDescent="0.3">
      <c r="A312" s="4" t="s">
        <v>313</v>
      </c>
      <c r="B312" s="5">
        <v>-45282.520000000004</v>
      </c>
      <c r="C312" s="6">
        <v>-8087.59</v>
      </c>
      <c r="D312" s="6">
        <v>-24530.35</v>
      </c>
      <c r="E312" s="15">
        <f t="shared" si="4"/>
        <v>-77900.459999999992</v>
      </c>
    </row>
    <row r="313" spans="1:5" x14ac:dyDescent="0.3">
      <c r="A313" s="4" t="s">
        <v>314</v>
      </c>
      <c r="B313" s="5">
        <v>5267646.3500000006</v>
      </c>
      <c r="C313" s="6">
        <v>893146.97</v>
      </c>
      <c r="D313" s="6">
        <v>5169527.7699999996</v>
      </c>
      <c r="E313" s="15">
        <f t="shared" si="4"/>
        <v>11330321.09</v>
      </c>
    </row>
    <row r="314" spans="1:5" x14ac:dyDescent="0.3">
      <c r="A314" s="4" t="s">
        <v>315</v>
      </c>
      <c r="B314" s="5">
        <v>1468260.3200000003</v>
      </c>
      <c r="C314" s="6">
        <v>854290.21</v>
      </c>
      <c r="D314" s="6">
        <v>1660893.0599999996</v>
      </c>
      <c r="E314" s="15">
        <f t="shared" si="4"/>
        <v>3983443.59</v>
      </c>
    </row>
    <row r="315" spans="1:5" x14ac:dyDescent="0.3">
      <c r="A315" s="4" t="s">
        <v>316</v>
      </c>
      <c r="B315" s="5">
        <v>21313.699999999997</v>
      </c>
      <c r="C315" s="6">
        <v>11242.140000000007</v>
      </c>
      <c r="D315" s="6">
        <v>22438.990000000005</v>
      </c>
      <c r="E315" s="15">
        <f t="shared" si="4"/>
        <v>54994.830000000009</v>
      </c>
    </row>
    <row r="316" spans="1:5" x14ac:dyDescent="0.3">
      <c r="A316" s="4" t="s">
        <v>317</v>
      </c>
      <c r="B316" s="5">
        <v>0</v>
      </c>
      <c r="C316" s="6">
        <v>0</v>
      </c>
      <c r="D316" s="6">
        <v>0</v>
      </c>
      <c r="E316" s="15">
        <f t="shared" si="4"/>
        <v>0</v>
      </c>
    </row>
    <row r="317" spans="1:5" x14ac:dyDescent="0.3">
      <c r="A317" s="4" t="s">
        <v>318</v>
      </c>
      <c r="B317" s="5">
        <v>1298611.1099999999</v>
      </c>
      <c r="C317" s="6">
        <v>0</v>
      </c>
      <c r="D317" s="6">
        <v>12604166.630000001</v>
      </c>
      <c r="E317" s="15">
        <f t="shared" si="4"/>
        <v>13902777.74</v>
      </c>
    </row>
    <row r="318" spans="1:5" x14ac:dyDescent="0.3">
      <c r="A318" s="4" t="s">
        <v>319</v>
      </c>
      <c r="B318" s="5">
        <v>0</v>
      </c>
      <c r="C318" s="6">
        <v>0</v>
      </c>
      <c r="D318" s="6">
        <v>-4060369.87</v>
      </c>
      <c r="E318" s="15">
        <f t="shared" si="4"/>
        <v>-4060369.87</v>
      </c>
    </row>
    <row r="319" spans="1:5" x14ac:dyDescent="0.3">
      <c r="A319" s="4" t="s">
        <v>320</v>
      </c>
      <c r="B319" s="5">
        <v>0</v>
      </c>
      <c r="C319" s="6">
        <v>0</v>
      </c>
      <c r="D319" s="6">
        <v>0</v>
      </c>
      <c r="E319" s="15">
        <f t="shared" si="4"/>
        <v>0</v>
      </c>
    </row>
    <row r="320" spans="1:5" x14ac:dyDescent="0.3">
      <c r="A320" s="16" t="s">
        <v>321</v>
      </c>
      <c r="B320" s="5">
        <v>0</v>
      </c>
      <c r="C320" s="6">
        <v>0</v>
      </c>
      <c r="D320" s="6">
        <v>5506858.3200000003</v>
      </c>
      <c r="E320" s="15">
        <f t="shared" si="4"/>
        <v>5506858.3200000003</v>
      </c>
    </row>
    <row r="321" spans="1:5" x14ac:dyDescent="0.3">
      <c r="A321" s="4" t="s">
        <v>322</v>
      </c>
      <c r="B321" s="5">
        <v>2219275</v>
      </c>
      <c r="C321" s="6">
        <v>0</v>
      </c>
      <c r="D321" s="6">
        <v>0</v>
      </c>
      <c r="E321" s="15">
        <f t="shared" si="4"/>
        <v>2219275</v>
      </c>
    </row>
    <row r="322" spans="1:5" x14ac:dyDescent="0.3">
      <c r="A322" s="4" t="s">
        <v>323</v>
      </c>
      <c r="B322" s="5">
        <v>219019.94000000006</v>
      </c>
      <c r="C322" s="6">
        <v>0</v>
      </c>
      <c r="D322" s="6">
        <v>1051.97</v>
      </c>
      <c r="E322" s="15">
        <f t="shared" si="4"/>
        <v>220071.91000000006</v>
      </c>
    </row>
    <row r="323" spans="1:5" x14ac:dyDescent="0.3">
      <c r="A323" s="4" t="s">
        <v>324</v>
      </c>
      <c r="B323" s="5">
        <v>0</v>
      </c>
      <c r="C323" s="6">
        <v>0</v>
      </c>
      <c r="D323" s="6">
        <v>0</v>
      </c>
      <c r="E323" s="15">
        <f t="shared" ref="E323:E332" si="5">SUM(B323:D323)</f>
        <v>0</v>
      </c>
    </row>
    <row r="324" spans="1:5" x14ac:dyDescent="0.3">
      <c r="A324" s="4" t="s">
        <v>325</v>
      </c>
      <c r="B324" s="5">
        <v>-3721100</v>
      </c>
      <c r="C324" s="6">
        <v>-625054</v>
      </c>
      <c r="D324" s="6">
        <v>-2333539</v>
      </c>
      <c r="E324" s="15">
        <f t="shared" si="5"/>
        <v>-6679693</v>
      </c>
    </row>
    <row r="325" spans="1:5" x14ac:dyDescent="0.3">
      <c r="A325" s="4" t="s">
        <v>326</v>
      </c>
      <c r="B325" s="5">
        <v>0</v>
      </c>
      <c r="C325" s="6">
        <v>-1200</v>
      </c>
      <c r="D325" s="6">
        <v>-150</v>
      </c>
      <c r="E325" s="15">
        <f t="shared" si="5"/>
        <v>-1350</v>
      </c>
    </row>
    <row r="326" spans="1:5" x14ac:dyDescent="0.3">
      <c r="A326" s="4" t="s">
        <v>327</v>
      </c>
      <c r="B326" s="5">
        <v>-27580.55</v>
      </c>
      <c r="C326" s="6">
        <v>0</v>
      </c>
      <c r="D326" s="6">
        <v>0</v>
      </c>
      <c r="E326" s="15">
        <f t="shared" si="5"/>
        <v>-27580.55</v>
      </c>
    </row>
    <row r="327" spans="1:5" x14ac:dyDescent="0.3">
      <c r="A327" s="4" t="s">
        <v>328</v>
      </c>
      <c r="B327" s="5">
        <v>0</v>
      </c>
      <c r="C327" s="6">
        <v>0</v>
      </c>
      <c r="D327" s="6">
        <v>0</v>
      </c>
      <c r="E327" s="15">
        <f t="shared" si="5"/>
        <v>0</v>
      </c>
    </row>
    <row r="328" spans="1:5" x14ac:dyDescent="0.3">
      <c r="A328" s="4" t="s">
        <v>329</v>
      </c>
      <c r="B328" s="5">
        <v>0</v>
      </c>
      <c r="C328" s="6">
        <v>0</v>
      </c>
      <c r="D328" s="6">
        <v>0</v>
      </c>
      <c r="E328" s="15">
        <f t="shared" si="5"/>
        <v>0</v>
      </c>
    </row>
    <row r="329" spans="1:5" x14ac:dyDescent="0.3">
      <c r="A329" s="4" t="s">
        <v>330</v>
      </c>
      <c r="B329" s="5">
        <v>1344856.7900000003</v>
      </c>
      <c r="C329" s="6">
        <v>1301</v>
      </c>
      <c r="D329" s="6">
        <v>1179150.8099999998</v>
      </c>
      <c r="E329" s="15">
        <f t="shared" si="5"/>
        <v>2525308.6</v>
      </c>
    </row>
    <row r="330" spans="1:5" x14ac:dyDescent="0.3">
      <c r="A330" s="4" t="s">
        <v>331</v>
      </c>
      <c r="B330" s="5">
        <v>-2982.2099999999627</v>
      </c>
      <c r="C330" s="6">
        <v>0</v>
      </c>
      <c r="D330" s="6">
        <v>448.5000000000291</v>
      </c>
      <c r="E330" s="15">
        <f t="shared" si="5"/>
        <v>-2533.7099999999336</v>
      </c>
    </row>
    <row r="331" spans="1:5" x14ac:dyDescent="0.3">
      <c r="A331" s="4" t="s">
        <v>332</v>
      </c>
      <c r="B331" s="5">
        <v>0</v>
      </c>
      <c r="C331" s="6">
        <v>0</v>
      </c>
      <c r="D331" s="6">
        <v>0</v>
      </c>
      <c r="E331" s="15">
        <f t="shared" si="5"/>
        <v>0</v>
      </c>
    </row>
    <row r="332" spans="1:5" x14ac:dyDescent="0.3">
      <c r="A332" s="4" t="s">
        <v>333</v>
      </c>
      <c r="B332" s="8">
        <v>-975</v>
      </c>
      <c r="C332" s="9">
        <v>0</v>
      </c>
      <c r="D332" s="9">
        <v>0</v>
      </c>
      <c r="E332" s="15">
        <f t="shared" si="5"/>
        <v>-975</v>
      </c>
    </row>
    <row r="333" spans="1:5" ht="15" thickBot="1" x14ac:dyDescent="0.35">
      <c r="A333" s="4"/>
      <c r="B333" s="17">
        <f>SUM(B3:B332)</f>
        <v>-1.2801028788089752E-6</v>
      </c>
      <c r="C333" s="17">
        <f>SUM(C3:C332)</f>
        <v>-7.3626870289444923E-6</v>
      </c>
      <c r="D333" s="17">
        <f>SUM(D3:D332)</f>
        <v>2.4187873350456357E-5</v>
      </c>
      <c r="E333" s="17">
        <f>SUM(E3:E332)</f>
        <v>2.0524050341919065E-5</v>
      </c>
    </row>
    <row r="334" spans="1:5" ht="15" thickTop="1" x14ac:dyDescent="0.3">
      <c r="A334" s="4"/>
      <c r="B334" s="18"/>
      <c r="C334" s="19"/>
      <c r="D334" s="19"/>
      <c r="E334" s="1"/>
    </row>
    <row r="335" spans="1:5" x14ac:dyDescent="0.3">
      <c r="A335" s="4"/>
      <c r="B335" s="5"/>
      <c r="C335" s="6"/>
      <c r="D335" s="6"/>
      <c r="E335" s="1"/>
    </row>
    <row r="336" spans="1:5" x14ac:dyDescent="0.3">
      <c r="A336" s="4"/>
      <c r="B336" s="5"/>
      <c r="C336" s="6"/>
      <c r="D336" s="6"/>
      <c r="E336" s="1"/>
    </row>
    <row r="337" spans="1:5" x14ac:dyDescent="0.3">
      <c r="A337" s="16"/>
      <c r="B337" s="5"/>
      <c r="C337" s="6"/>
      <c r="D337" s="6"/>
      <c r="E337" s="1"/>
    </row>
    <row r="338" spans="1:5" x14ac:dyDescent="0.3">
      <c r="A338" s="4"/>
      <c r="B338" s="5"/>
      <c r="C338" s="6"/>
      <c r="D338" s="6"/>
      <c r="E338" s="1"/>
    </row>
    <row r="339" spans="1:5" x14ac:dyDescent="0.3">
      <c r="A339" s="4"/>
      <c r="B339" s="5"/>
      <c r="C339" s="6"/>
      <c r="D339" s="6"/>
      <c r="E339" s="1"/>
    </row>
    <row r="340" spans="1:5" x14ac:dyDescent="0.3">
      <c r="A340" s="4"/>
      <c r="B340" s="5"/>
      <c r="C340" s="6"/>
      <c r="D340" s="6"/>
      <c r="E340" s="1"/>
    </row>
    <row r="341" spans="1:5" x14ac:dyDescent="0.3">
      <c r="A341" s="4"/>
      <c r="B341" s="5"/>
      <c r="C341" s="6"/>
      <c r="D341" s="6"/>
      <c r="E341" s="1"/>
    </row>
    <row r="342" spans="1:5" x14ac:dyDescent="0.3">
      <c r="A342" s="4"/>
      <c r="B342" s="5"/>
      <c r="C342" s="6"/>
      <c r="D342" s="6"/>
      <c r="E342" s="1"/>
    </row>
    <row r="343" spans="1:5" x14ac:dyDescent="0.3">
      <c r="A343" s="4"/>
      <c r="B343" s="5"/>
      <c r="C343" s="6"/>
      <c r="D343" s="6"/>
      <c r="E343" s="1"/>
    </row>
    <row r="344" spans="1:5" x14ac:dyDescent="0.3">
      <c r="A344" s="4"/>
      <c r="B344" s="5"/>
      <c r="C344" s="6"/>
      <c r="D344" s="6"/>
      <c r="E344" s="1"/>
    </row>
    <row r="345" spans="1:5" x14ac:dyDescent="0.3">
      <c r="A345" s="4"/>
      <c r="B345" s="5"/>
      <c r="C345" s="6"/>
      <c r="D345" s="6"/>
      <c r="E345" s="1"/>
    </row>
    <row r="346" spans="1:5" x14ac:dyDescent="0.3">
      <c r="A346" s="4"/>
      <c r="B346" s="5"/>
      <c r="C346" s="6"/>
      <c r="D346" s="6"/>
      <c r="E346" s="1"/>
    </row>
    <row r="347" spans="1:5" x14ac:dyDescent="0.3">
      <c r="A347" s="10"/>
    </row>
    <row r="349" spans="1:5" x14ac:dyDescent="0.3">
      <c r="A349" s="21"/>
      <c r="E349" s="22"/>
    </row>
  </sheetData>
  <sheetProtection sheet="1" objects="1" scenarios="1" selectLockedCells="1" selectUnlockedCells="1"/>
  <protectedRanges>
    <protectedRange algorithmName="SHA-512" hashValue="IhM2NEUwIl6Wd4IWMaJOstr2foAdglSdxcwVBEZToDWIJY9UnEcxDrbuTNP9EXgjaAvAHPLCX8tKCeIOML+TGg==" saltValue="G4EQekKp3zsZ0LH1S6I1Qg==" spinCount="100000" sqref="B1:D1" name="Range1"/>
  </protectedRanges>
  <mergeCells count="1">
    <mergeCell ref="B1:E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160D14-C6A1-4C86-909E-AD8BFD07A18D}">
  <dimension ref="A1:N345"/>
  <sheetViews>
    <sheetView topLeftCell="A315" workbookViewId="0">
      <selection activeCell="A133" sqref="A133:E344"/>
    </sheetView>
  </sheetViews>
  <sheetFormatPr defaultColWidth="9.109375" defaultRowHeight="14.4" x14ac:dyDescent="0.3"/>
  <cols>
    <col min="1" max="1" width="68.6640625" style="11" bestFit="1" customWidth="1"/>
    <col min="2" max="2" width="28.33203125" style="11" customWidth="1"/>
    <col min="3" max="3" width="19" style="11" bestFit="1" customWidth="1"/>
    <col min="4" max="4" width="19.44140625" style="11" customWidth="1"/>
    <col min="5" max="5" width="20.33203125" style="11" bestFit="1" customWidth="1"/>
    <col min="6" max="16384" width="9.109375" style="11"/>
  </cols>
  <sheetData>
    <row r="1" spans="1:14" x14ac:dyDescent="0.3">
      <c r="A1" s="1"/>
      <c r="B1" s="39" t="s">
        <v>0</v>
      </c>
      <c r="C1" s="40"/>
      <c r="D1" s="40"/>
      <c r="E1" s="41"/>
      <c r="F1" s="1"/>
      <c r="G1" s="1"/>
      <c r="H1" s="1"/>
      <c r="I1" s="1"/>
      <c r="J1" s="1"/>
      <c r="K1" s="1"/>
      <c r="L1" s="1"/>
      <c r="M1" s="1"/>
      <c r="N1" s="1"/>
    </row>
    <row r="2" spans="1:14" x14ac:dyDescent="0.3">
      <c r="A2" s="1"/>
      <c r="B2" s="3" t="s">
        <v>1</v>
      </c>
      <c r="C2" s="3" t="s">
        <v>2</v>
      </c>
      <c r="D2" s="3" t="s">
        <v>3</v>
      </c>
      <c r="E2" s="2" t="s">
        <v>362</v>
      </c>
      <c r="F2" s="1"/>
      <c r="G2" s="1"/>
      <c r="H2" s="1"/>
      <c r="I2" s="1"/>
      <c r="J2" s="1"/>
      <c r="K2" s="1"/>
      <c r="L2" s="1"/>
      <c r="M2" s="1"/>
      <c r="N2" s="1"/>
    </row>
    <row r="3" spans="1:14" ht="15" customHeight="1" x14ac:dyDescent="0.3">
      <c r="A3" s="4" t="s">
        <v>4</v>
      </c>
      <c r="B3" s="2">
        <v>2565129526.1899872</v>
      </c>
      <c r="C3" s="2">
        <v>1820755913.1399956</v>
      </c>
      <c r="D3" s="2">
        <v>3053153650.5399933</v>
      </c>
      <c r="E3" s="2">
        <f t="shared" ref="E3:E66" si="0">SUM(B3:D3)</f>
        <v>7439039089.869976</v>
      </c>
      <c r="F3" s="1"/>
      <c r="G3" s="1"/>
      <c r="H3" s="1"/>
      <c r="I3" s="1"/>
      <c r="J3" s="1"/>
      <c r="K3" s="1"/>
      <c r="L3" s="1"/>
      <c r="M3" s="1"/>
      <c r="N3" s="1"/>
    </row>
    <row r="4" spans="1:14" ht="15" customHeight="1" x14ac:dyDescent="0.3">
      <c r="A4" s="4" t="s">
        <v>5</v>
      </c>
      <c r="B4" s="2">
        <v>-221269609.65000057</v>
      </c>
      <c r="C4" s="2">
        <v>-163299312.12000036</v>
      </c>
      <c r="D4" s="2">
        <v>-234046153.27999878</v>
      </c>
      <c r="E4" s="2">
        <f t="shared" si="0"/>
        <v>-618615075.04999971</v>
      </c>
      <c r="F4" s="1"/>
      <c r="G4" s="1"/>
      <c r="H4" s="1"/>
      <c r="I4" s="1"/>
      <c r="J4" s="1"/>
      <c r="K4" s="1"/>
      <c r="L4" s="1"/>
      <c r="M4" s="1"/>
      <c r="N4" s="1"/>
    </row>
    <row r="5" spans="1:14" ht="15" customHeight="1" x14ac:dyDescent="0.3">
      <c r="A5" s="4" t="s">
        <v>6</v>
      </c>
      <c r="B5" s="2">
        <v>-3329986.9699999988</v>
      </c>
      <c r="C5" s="2">
        <v>0</v>
      </c>
      <c r="D5" s="2">
        <v>-1886076.5500000007</v>
      </c>
      <c r="E5" s="2">
        <f t="shared" si="0"/>
        <v>-5216063.5199999996</v>
      </c>
      <c r="F5" s="1"/>
      <c r="G5" s="1"/>
      <c r="H5" s="1"/>
      <c r="I5" s="1"/>
      <c r="J5" s="1"/>
      <c r="K5" s="1"/>
      <c r="L5" s="1"/>
      <c r="M5" s="1"/>
      <c r="N5" s="1"/>
    </row>
    <row r="6" spans="1:14" ht="15" customHeight="1" x14ac:dyDescent="0.3">
      <c r="A6" s="4" t="s">
        <v>7</v>
      </c>
      <c r="B6" s="2">
        <v>13130632.769999981</v>
      </c>
      <c r="C6" s="2">
        <v>17115083.629999995</v>
      </c>
      <c r="D6" s="2">
        <v>34490047.390000343</v>
      </c>
      <c r="E6" s="2">
        <f t="shared" si="0"/>
        <v>64735763.790000319</v>
      </c>
      <c r="F6" s="1"/>
      <c r="G6" s="1"/>
      <c r="H6" s="1"/>
      <c r="I6" s="1"/>
      <c r="J6" s="1"/>
      <c r="K6" s="1"/>
      <c r="L6" s="1"/>
      <c r="M6" s="1"/>
      <c r="N6" s="1"/>
    </row>
    <row r="7" spans="1:14" ht="15" customHeight="1" x14ac:dyDescent="0.3">
      <c r="A7" s="4" t="s">
        <v>8</v>
      </c>
      <c r="B7" s="2">
        <v>-0.02</v>
      </c>
      <c r="C7" s="2">
        <v>0</v>
      </c>
      <c r="D7" s="2">
        <v>0.30000000074505806</v>
      </c>
      <c r="E7" s="2">
        <f t="shared" si="0"/>
        <v>0.28000000074505804</v>
      </c>
      <c r="F7" s="1"/>
      <c r="G7" s="1"/>
      <c r="H7" s="1"/>
      <c r="I7" s="1"/>
      <c r="J7" s="1"/>
      <c r="K7" s="1"/>
      <c r="L7" s="1"/>
      <c r="M7" s="1"/>
      <c r="N7" s="1"/>
    </row>
    <row r="8" spans="1:14" ht="15" customHeight="1" x14ac:dyDescent="0.3">
      <c r="A8" s="4" t="s">
        <v>9</v>
      </c>
      <c r="B8" s="2">
        <v>730237065.38000488</v>
      </c>
      <c r="C8" s="2">
        <v>173301848.58999825</v>
      </c>
      <c r="D8" s="2">
        <v>470756099.88000488</v>
      </c>
      <c r="E8" s="2">
        <f t="shared" si="0"/>
        <v>1374295013.850008</v>
      </c>
      <c r="F8" s="1"/>
      <c r="G8" s="1"/>
      <c r="H8" s="1"/>
      <c r="I8" s="1"/>
      <c r="J8" s="1"/>
      <c r="K8" s="1"/>
      <c r="L8" s="1"/>
      <c r="M8" s="1"/>
      <c r="N8" s="1"/>
    </row>
    <row r="9" spans="1:14" ht="15" customHeight="1" x14ac:dyDescent="0.3">
      <c r="A9" s="4" t="s">
        <v>10</v>
      </c>
      <c r="B9" s="2">
        <v>0</v>
      </c>
      <c r="C9" s="2">
        <v>0</v>
      </c>
      <c r="D9" s="2">
        <v>0</v>
      </c>
      <c r="E9" s="2">
        <f t="shared" si="0"/>
        <v>0</v>
      </c>
      <c r="F9" s="1"/>
      <c r="G9" s="1"/>
      <c r="H9" s="1"/>
      <c r="I9" s="1"/>
      <c r="J9" s="1"/>
      <c r="K9" s="1"/>
      <c r="L9" s="1"/>
      <c r="M9" s="1"/>
      <c r="N9" s="1"/>
    </row>
    <row r="10" spans="1:14" ht="15" customHeight="1" x14ac:dyDescent="0.3">
      <c r="A10" s="4" t="s">
        <v>11</v>
      </c>
      <c r="B10" s="2">
        <v>344067.45999999903</v>
      </c>
      <c r="C10" s="2">
        <v>3711.6600000000326</v>
      </c>
      <c r="D10" s="2">
        <v>181564.5</v>
      </c>
      <c r="E10" s="2">
        <f t="shared" si="0"/>
        <v>529343.61999999906</v>
      </c>
      <c r="F10" s="1"/>
      <c r="G10" s="1"/>
      <c r="H10" s="1"/>
      <c r="I10" s="1"/>
      <c r="J10" s="1"/>
      <c r="K10" s="1"/>
      <c r="L10" s="1"/>
      <c r="M10" s="1"/>
      <c r="N10" s="1"/>
    </row>
    <row r="11" spans="1:14" ht="15" customHeight="1" x14ac:dyDescent="0.3">
      <c r="A11" s="4" t="s">
        <v>12</v>
      </c>
      <c r="B11" s="2">
        <v>-842721.06</v>
      </c>
      <c r="C11" s="2">
        <v>0</v>
      </c>
      <c r="D11" s="2">
        <v>-6741769.9499999993</v>
      </c>
      <c r="E11" s="2">
        <f t="shared" si="0"/>
        <v>-7584491.0099999998</v>
      </c>
      <c r="F11" s="1"/>
      <c r="G11" s="1"/>
      <c r="H11" s="1"/>
      <c r="I11" s="1"/>
      <c r="J11" s="1"/>
      <c r="K11" s="1"/>
      <c r="L11" s="1"/>
      <c r="M11" s="1"/>
      <c r="N11" s="1"/>
    </row>
    <row r="12" spans="1:14" ht="15" customHeight="1" x14ac:dyDescent="0.3">
      <c r="A12" s="4" t="s">
        <v>13</v>
      </c>
      <c r="B12" s="2">
        <v>0</v>
      </c>
      <c r="C12" s="2">
        <v>0.17</v>
      </c>
      <c r="D12" s="2">
        <v>0.12000000476837158</v>
      </c>
      <c r="E12" s="2">
        <f t="shared" si="0"/>
        <v>0.29000000476837162</v>
      </c>
      <c r="F12" s="1"/>
      <c r="G12" s="1"/>
      <c r="H12" s="1"/>
      <c r="I12" s="1"/>
      <c r="J12" s="1"/>
      <c r="K12" s="1"/>
      <c r="L12" s="1"/>
      <c r="M12" s="1"/>
      <c r="N12" s="1"/>
    </row>
    <row r="13" spans="1:14" ht="15" customHeight="1" x14ac:dyDescent="0.3">
      <c r="A13" s="4" t="s">
        <v>14</v>
      </c>
      <c r="B13" s="2">
        <v>545796649.01999664</v>
      </c>
      <c r="C13" s="2">
        <v>273551137</v>
      </c>
      <c r="D13" s="2">
        <v>259721637.47000122</v>
      </c>
      <c r="E13" s="2">
        <f t="shared" si="0"/>
        <v>1079069423.4899979</v>
      </c>
      <c r="F13" s="1"/>
      <c r="G13" s="1"/>
      <c r="H13" s="1"/>
      <c r="I13" s="1"/>
      <c r="J13" s="1"/>
      <c r="K13" s="1"/>
      <c r="L13" s="1"/>
      <c r="M13" s="1"/>
      <c r="N13" s="1"/>
    </row>
    <row r="14" spans="1:14" x14ac:dyDescent="0.3">
      <c r="A14" s="4" t="s">
        <v>15</v>
      </c>
      <c r="B14" s="2">
        <v>-4.6566128730773926E-10</v>
      </c>
      <c r="C14" s="2">
        <v>4.6566128730773926E-10</v>
      </c>
      <c r="D14" s="2">
        <v>4.6566128730773926E-10</v>
      </c>
      <c r="E14" s="2">
        <f t="shared" si="0"/>
        <v>4.6566128730773926E-10</v>
      </c>
      <c r="F14" s="1"/>
      <c r="G14" s="1"/>
      <c r="H14" s="1"/>
      <c r="I14" s="1"/>
      <c r="J14" s="1"/>
      <c r="K14" s="1"/>
      <c r="L14" s="1"/>
      <c r="M14" s="1"/>
      <c r="N14" s="1"/>
    </row>
    <row r="15" spans="1:14" x14ac:dyDescent="0.3">
      <c r="A15" s="4" t="s">
        <v>346</v>
      </c>
      <c r="B15" s="2">
        <v>94638.210000000079</v>
      </c>
      <c r="C15" s="2">
        <v>53327.869999999879</v>
      </c>
      <c r="D15" s="2">
        <v>-15.720000000088476</v>
      </c>
      <c r="E15" s="2">
        <f t="shared" si="0"/>
        <v>147950.35999999987</v>
      </c>
      <c r="F15" s="1"/>
      <c r="G15" s="1"/>
      <c r="H15" s="1"/>
      <c r="I15" s="1"/>
      <c r="J15" s="1"/>
      <c r="K15" s="1"/>
      <c r="L15" s="1"/>
      <c r="M15" s="1"/>
      <c r="N15" s="1"/>
    </row>
    <row r="16" spans="1:14" x14ac:dyDescent="0.3">
      <c r="A16" s="4" t="s">
        <v>16</v>
      </c>
      <c r="B16" s="2">
        <v>0</v>
      </c>
      <c r="C16" s="2">
        <v>0</v>
      </c>
      <c r="D16" s="2">
        <v>68987216.970001221</v>
      </c>
      <c r="E16" s="2">
        <f t="shared" si="0"/>
        <v>68987216.970001221</v>
      </c>
      <c r="F16" s="1"/>
      <c r="G16" s="1"/>
      <c r="H16" s="1"/>
      <c r="I16" s="1"/>
      <c r="J16" s="1"/>
      <c r="K16" s="1"/>
      <c r="L16" s="1"/>
      <c r="M16" s="1"/>
      <c r="N16" s="1"/>
    </row>
    <row r="17" spans="1:14" x14ac:dyDescent="0.3">
      <c r="A17" s="4" t="s">
        <v>17</v>
      </c>
      <c r="B17" s="2">
        <v>0</v>
      </c>
      <c r="C17" s="2">
        <v>0</v>
      </c>
      <c r="D17" s="2">
        <v>0</v>
      </c>
      <c r="E17" s="2">
        <f t="shared" si="0"/>
        <v>0</v>
      </c>
      <c r="F17" s="1"/>
      <c r="G17" s="1"/>
      <c r="H17" s="1"/>
      <c r="I17" s="1"/>
      <c r="J17" s="1"/>
      <c r="K17" s="1"/>
      <c r="L17" s="1"/>
      <c r="M17" s="1"/>
      <c r="N17" s="1"/>
    </row>
    <row r="18" spans="1:14" x14ac:dyDescent="0.3">
      <c r="A18" s="4" t="s">
        <v>18</v>
      </c>
      <c r="B18" s="2">
        <v>0</v>
      </c>
      <c r="C18" s="2">
        <v>0</v>
      </c>
      <c r="D18" s="2">
        <v>0</v>
      </c>
      <c r="E18" s="2">
        <f t="shared" si="0"/>
        <v>0</v>
      </c>
      <c r="F18" s="1"/>
      <c r="G18" s="1"/>
      <c r="H18" s="1"/>
      <c r="I18" s="1"/>
      <c r="J18" s="1"/>
      <c r="K18" s="1"/>
      <c r="L18" s="1"/>
      <c r="M18" s="1"/>
      <c r="N18" s="1"/>
    </row>
    <row r="19" spans="1:14" x14ac:dyDescent="0.3">
      <c r="A19" s="4" t="s">
        <v>19</v>
      </c>
      <c r="B19" s="2">
        <v>0</v>
      </c>
      <c r="C19" s="2">
        <v>0</v>
      </c>
      <c r="D19" s="2">
        <v>0</v>
      </c>
      <c r="E19" s="2">
        <f t="shared" si="0"/>
        <v>0</v>
      </c>
      <c r="F19" s="1"/>
      <c r="G19" s="1"/>
      <c r="H19" s="1"/>
      <c r="I19" s="1"/>
      <c r="J19" s="1"/>
      <c r="K19" s="1"/>
      <c r="L19" s="1"/>
      <c r="M19" s="1"/>
      <c r="N19" s="1"/>
    </row>
    <row r="20" spans="1:14" x14ac:dyDescent="0.3">
      <c r="A20" s="4" t="s">
        <v>20</v>
      </c>
      <c r="B20" s="2">
        <v>0</v>
      </c>
      <c r="C20" s="2">
        <v>0</v>
      </c>
      <c r="D20" s="2">
        <v>0</v>
      </c>
      <c r="E20" s="2">
        <f t="shared" si="0"/>
        <v>0</v>
      </c>
      <c r="F20" s="1"/>
      <c r="G20" s="1"/>
      <c r="H20" s="1"/>
      <c r="I20" s="1"/>
      <c r="J20" s="1"/>
      <c r="K20" s="1"/>
      <c r="L20" s="1"/>
      <c r="M20" s="1"/>
      <c r="N20" s="1"/>
    </row>
    <row r="21" spans="1:14" x14ac:dyDescent="0.3">
      <c r="A21" s="4" t="s">
        <v>21</v>
      </c>
      <c r="B21" s="2">
        <v>0</v>
      </c>
      <c r="C21" s="2">
        <v>0</v>
      </c>
      <c r="D21" s="2">
        <v>0</v>
      </c>
      <c r="E21" s="2">
        <f t="shared" si="0"/>
        <v>0</v>
      </c>
      <c r="F21" s="1"/>
      <c r="G21" s="1"/>
      <c r="H21" s="1"/>
      <c r="I21" s="1"/>
      <c r="J21" s="1"/>
      <c r="K21" s="1"/>
      <c r="L21" s="1"/>
      <c r="M21" s="1"/>
      <c r="N21" s="1"/>
    </row>
    <row r="22" spans="1:14" x14ac:dyDescent="0.3">
      <c r="A22" s="4" t="s">
        <v>22</v>
      </c>
      <c r="B22" s="2">
        <v>0</v>
      </c>
      <c r="C22" s="2">
        <v>0</v>
      </c>
      <c r="D22" s="2">
        <v>0</v>
      </c>
      <c r="E22" s="2">
        <f t="shared" si="0"/>
        <v>0</v>
      </c>
      <c r="F22" s="1"/>
      <c r="G22" s="1"/>
      <c r="H22" s="1"/>
      <c r="I22" s="1"/>
      <c r="J22" s="1"/>
      <c r="K22" s="1"/>
      <c r="L22" s="1"/>
      <c r="M22" s="1"/>
      <c r="N22" s="1"/>
    </row>
    <row r="23" spans="1:14" x14ac:dyDescent="0.3">
      <c r="A23" s="4" t="s">
        <v>23</v>
      </c>
      <c r="B23" s="2">
        <v>3434597.3799999952</v>
      </c>
      <c r="C23" s="2">
        <v>0</v>
      </c>
      <c r="D23" s="2">
        <v>-3429315.6600003242</v>
      </c>
      <c r="E23" s="2">
        <f t="shared" si="0"/>
        <v>5281.7199996709824</v>
      </c>
      <c r="F23" s="1"/>
      <c r="G23" s="1"/>
      <c r="H23" s="1"/>
      <c r="I23" s="1"/>
      <c r="J23" s="1"/>
      <c r="K23" s="1"/>
      <c r="L23" s="1"/>
      <c r="M23" s="1"/>
      <c r="N23" s="1"/>
    </row>
    <row r="24" spans="1:14" x14ac:dyDescent="0.3">
      <c r="A24" s="4" t="s">
        <v>24</v>
      </c>
      <c r="B24" s="2">
        <v>0</v>
      </c>
      <c r="C24" s="2">
        <v>0</v>
      </c>
      <c r="D24" s="2">
        <v>0</v>
      </c>
      <c r="E24" s="2">
        <f t="shared" si="0"/>
        <v>0</v>
      </c>
      <c r="F24" s="1"/>
      <c r="G24" s="1"/>
      <c r="H24" s="1"/>
      <c r="I24" s="1"/>
      <c r="J24" s="1"/>
      <c r="K24" s="1"/>
      <c r="L24" s="1"/>
      <c r="M24" s="1"/>
      <c r="N24" s="1"/>
    </row>
    <row r="25" spans="1:14" x14ac:dyDescent="0.3">
      <c r="A25" s="4" t="s">
        <v>25</v>
      </c>
      <c r="B25" s="2">
        <v>0</v>
      </c>
      <c r="C25" s="2">
        <v>0</v>
      </c>
      <c r="D25" s="2">
        <v>0</v>
      </c>
      <c r="E25" s="2">
        <f t="shared" si="0"/>
        <v>0</v>
      </c>
      <c r="F25" s="1"/>
      <c r="G25" s="1"/>
      <c r="H25" s="1"/>
      <c r="I25" s="1"/>
      <c r="J25" s="1"/>
      <c r="K25" s="1"/>
      <c r="L25" s="1"/>
      <c r="M25" s="1"/>
      <c r="N25" s="1"/>
    </row>
    <row r="26" spans="1:14" x14ac:dyDescent="0.3">
      <c r="A26" s="4" t="s">
        <v>26</v>
      </c>
      <c r="B26" s="2">
        <v>0</v>
      </c>
      <c r="C26" s="2">
        <v>0</v>
      </c>
      <c r="D26" s="2">
        <v>0</v>
      </c>
      <c r="E26" s="2">
        <f t="shared" si="0"/>
        <v>0</v>
      </c>
      <c r="F26" s="1"/>
      <c r="G26" s="1"/>
      <c r="H26" s="1"/>
      <c r="I26" s="1"/>
      <c r="J26" s="1"/>
      <c r="K26" s="1"/>
      <c r="L26" s="1"/>
      <c r="M26" s="1"/>
      <c r="N26" s="1"/>
    </row>
    <row r="27" spans="1:14" x14ac:dyDescent="0.3">
      <c r="A27" s="4" t="s">
        <v>27</v>
      </c>
      <c r="B27" s="2">
        <v>0</v>
      </c>
      <c r="C27" s="2">
        <v>0</v>
      </c>
      <c r="D27" s="2">
        <v>0</v>
      </c>
      <c r="E27" s="2">
        <f t="shared" si="0"/>
        <v>0</v>
      </c>
      <c r="F27" s="1"/>
      <c r="G27" s="1"/>
      <c r="H27" s="1"/>
      <c r="I27" s="1"/>
      <c r="J27" s="1"/>
      <c r="K27" s="1"/>
      <c r="L27" s="1"/>
      <c r="M27" s="1"/>
      <c r="N27" s="1"/>
    </row>
    <row r="28" spans="1:14" x14ac:dyDescent="0.3">
      <c r="A28" s="4" t="s">
        <v>28</v>
      </c>
      <c r="B28" s="2">
        <v>0</v>
      </c>
      <c r="C28" s="2">
        <v>0</v>
      </c>
      <c r="D28" s="2">
        <v>0</v>
      </c>
      <c r="E28" s="2">
        <f t="shared" si="0"/>
        <v>0</v>
      </c>
      <c r="F28" s="1"/>
      <c r="G28" s="1"/>
      <c r="H28" s="1"/>
      <c r="I28" s="1"/>
      <c r="J28" s="1"/>
      <c r="K28" s="1"/>
      <c r="L28" s="1"/>
      <c r="M28" s="1"/>
      <c r="N28" s="1"/>
    </row>
    <row r="29" spans="1:14" x14ac:dyDescent="0.3">
      <c r="A29" s="4" t="s">
        <v>29</v>
      </c>
      <c r="B29" s="2">
        <v>0</v>
      </c>
      <c r="C29" s="2">
        <v>0</v>
      </c>
      <c r="D29" s="2">
        <v>-1.1920928955078125E-7</v>
      </c>
      <c r="E29" s="2">
        <f t="shared" si="0"/>
        <v>-1.1920928955078125E-7</v>
      </c>
      <c r="F29" s="1"/>
      <c r="G29" s="1"/>
      <c r="H29" s="1"/>
      <c r="I29" s="1"/>
      <c r="J29" s="1"/>
      <c r="K29" s="1"/>
      <c r="L29" s="1"/>
      <c r="M29" s="1"/>
      <c r="N29" s="1"/>
    </row>
    <row r="30" spans="1:14" x14ac:dyDescent="0.3">
      <c r="A30" s="4" t="s">
        <v>30</v>
      </c>
      <c r="B30" s="2">
        <v>0</v>
      </c>
      <c r="C30" s="2">
        <v>0</v>
      </c>
      <c r="D30" s="2">
        <v>0</v>
      </c>
      <c r="E30" s="2">
        <f t="shared" si="0"/>
        <v>0</v>
      </c>
      <c r="F30" s="1"/>
      <c r="G30" s="1"/>
      <c r="H30" s="1"/>
      <c r="I30" s="1"/>
      <c r="J30" s="1"/>
      <c r="K30" s="1"/>
      <c r="L30" s="1"/>
      <c r="M30" s="1"/>
      <c r="N30" s="1"/>
    </row>
    <row r="31" spans="1:14" x14ac:dyDescent="0.3">
      <c r="A31" s="4" t="s">
        <v>31</v>
      </c>
      <c r="B31" s="2">
        <v>0</v>
      </c>
      <c r="C31" s="2">
        <v>0</v>
      </c>
      <c r="D31" s="2">
        <v>0</v>
      </c>
      <c r="E31" s="2">
        <f t="shared" si="0"/>
        <v>0</v>
      </c>
      <c r="F31" s="1"/>
      <c r="G31" s="1"/>
      <c r="H31" s="1"/>
      <c r="I31" s="1"/>
      <c r="J31" s="1"/>
      <c r="K31" s="1"/>
      <c r="L31" s="1"/>
      <c r="M31" s="1"/>
      <c r="N31" s="1"/>
    </row>
    <row r="32" spans="1:14" x14ac:dyDescent="0.3">
      <c r="A32" s="4" t="s">
        <v>32</v>
      </c>
      <c r="B32" s="2">
        <v>0</v>
      </c>
      <c r="C32" s="2">
        <v>0</v>
      </c>
      <c r="D32" s="2">
        <v>0</v>
      </c>
      <c r="E32" s="2">
        <f t="shared" si="0"/>
        <v>0</v>
      </c>
      <c r="F32" s="1"/>
      <c r="G32" s="1"/>
      <c r="H32" s="1"/>
      <c r="I32" s="1"/>
      <c r="J32" s="1"/>
      <c r="K32" s="1"/>
      <c r="L32" s="1"/>
      <c r="M32" s="1"/>
      <c r="N32" s="1"/>
    </row>
    <row r="33" spans="1:14" x14ac:dyDescent="0.3">
      <c r="A33" s="4" t="s">
        <v>33</v>
      </c>
      <c r="B33" s="2">
        <v>0</v>
      </c>
      <c r="C33" s="2">
        <v>0</v>
      </c>
      <c r="D33" s="2">
        <v>0</v>
      </c>
      <c r="E33" s="2">
        <f t="shared" si="0"/>
        <v>0</v>
      </c>
      <c r="F33" s="1"/>
      <c r="G33" s="1"/>
      <c r="H33" s="1"/>
      <c r="I33" s="1"/>
      <c r="J33" s="1"/>
      <c r="K33" s="1"/>
      <c r="L33" s="1"/>
      <c r="M33" s="1"/>
      <c r="N33" s="1"/>
    </row>
    <row r="34" spans="1:14" x14ac:dyDescent="0.3">
      <c r="A34" s="4" t="s">
        <v>34</v>
      </c>
      <c r="B34" s="2">
        <v>0</v>
      </c>
      <c r="C34" s="2">
        <v>0</v>
      </c>
      <c r="D34" s="2">
        <v>0</v>
      </c>
      <c r="E34" s="2">
        <f t="shared" si="0"/>
        <v>0</v>
      </c>
      <c r="F34" s="1"/>
      <c r="G34" s="1"/>
      <c r="H34" s="1"/>
      <c r="I34" s="1"/>
      <c r="J34" s="1"/>
      <c r="K34" s="1"/>
      <c r="L34" s="1"/>
      <c r="M34" s="1"/>
      <c r="N34" s="1"/>
    </row>
    <row r="35" spans="1:14" x14ac:dyDescent="0.3">
      <c r="A35" s="4" t="s">
        <v>35</v>
      </c>
      <c r="B35" s="2">
        <v>0</v>
      </c>
      <c r="C35" s="2">
        <v>0</v>
      </c>
      <c r="D35" s="2">
        <v>0</v>
      </c>
      <c r="E35" s="2">
        <f t="shared" si="0"/>
        <v>0</v>
      </c>
      <c r="F35" s="1"/>
      <c r="G35" s="1"/>
      <c r="H35" s="1"/>
      <c r="I35" s="1"/>
      <c r="J35" s="1"/>
      <c r="K35" s="1"/>
      <c r="L35" s="1"/>
      <c r="M35" s="1"/>
      <c r="N35" s="1"/>
    </row>
    <row r="36" spans="1:14" x14ac:dyDescent="0.3">
      <c r="A36" s="4" t="s">
        <v>36</v>
      </c>
      <c r="B36" s="2">
        <v>0</v>
      </c>
      <c r="C36" s="2">
        <v>0</v>
      </c>
      <c r="D36" s="2">
        <v>0</v>
      </c>
      <c r="E36" s="2">
        <f t="shared" si="0"/>
        <v>0</v>
      </c>
      <c r="F36" s="1"/>
      <c r="G36" s="1"/>
      <c r="H36" s="1"/>
      <c r="I36" s="1"/>
      <c r="J36" s="1"/>
      <c r="K36" s="1"/>
      <c r="L36" s="1"/>
      <c r="M36" s="1"/>
      <c r="N36" s="1"/>
    </row>
    <row r="37" spans="1:14" x14ac:dyDescent="0.3">
      <c r="A37" s="4" t="s">
        <v>37</v>
      </c>
      <c r="B37" s="2">
        <v>230425.88000488281</v>
      </c>
      <c r="C37" s="2">
        <v>1583.5999999046326</v>
      </c>
      <c r="D37" s="2">
        <v>32610538.170001984</v>
      </c>
      <c r="E37" s="2">
        <f t="shared" si="0"/>
        <v>32842547.650006771</v>
      </c>
      <c r="F37" s="1"/>
      <c r="G37" s="1"/>
      <c r="H37" s="1"/>
      <c r="I37" s="1"/>
      <c r="J37" s="1"/>
      <c r="K37" s="1"/>
      <c r="L37" s="1"/>
      <c r="M37" s="1"/>
      <c r="N37" s="1"/>
    </row>
    <row r="38" spans="1:14" x14ac:dyDescent="0.3">
      <c r="A38" s="4" t="s">
        <v>38</v>
      </c>
      <c r="B38" s="2">
        <v>-1494812.7200001478</v>
      </c>
      <c r="C38" s="2">
        <v>0</v>
      </c>
      <c r="D38" s="2">
        <v>0</v>
      </c>
      <c r="E38" s="2">
        <f t="shared" si="0"/>
        <v>-1494812.7200001478</v>
      </c>
      <c r="F38" s="1"/>
      <c r="G38" s="1"/>
      <c r="H38" s="1"/>
      <c r="I38" s="1"/>
      <c r="J38" s="1"/>
      <c r="K38" s="1"/>
      <c r="L38" s="1"/>
      <c r="M38" s="1"/>
      <c r="N38" s="1"/>
    </row>
    <row r="39" spans="1:14" x14ac:dyDescent="0.3">
      <c r="A39" s="4" t="s">
        <v>39</v>
      </c>
      <c r="B39" s="2">
        <v>0</v>
      </c>
      <c r="C39" s="2">
        <v>0</v>
      </c>
      <c r="D39" s="2">
        <v>0</v>
      </c>
      <c r="E39" s="2">
        <f t="shared" si="0"/>
        <v>0</v>
      </c>
      <c r="F39" s="1"/>
      <c r="G39" s="1"/>
      <c r="H39" s="1"/>
      <c r="I39" s="1"/>
      <c r="J39" s="1"/>
      <c r="K39" s="1"/>
      <c r="L39" s="1"/>
      <c r="M39" s="1"/>
      <c r="N39" s="1"/>
    </row>
    <row r="40" spans="1:14" x14ac:dyDescent="0.3">
      <c r="A40" s="4" t="s">
        <v>40</v>
      </c>
      <c r="B40" s="2">
        <v>113921.26999999955</v>
      </c>
      <c r="C40" s="2">
        <v>0</v>
      </c>
      <c r="D40" s="2">
        <v>0</v>
      </c>
      <c r="E40" s="2">
        <f t="shared" si="0"/>
        <v>113921.26999999955</v>
      </c>
      <c r="F40" s="1"/>
      <c r="G40" s="1"/>
      <c r="H40" s="1"/>
      <c r="I40" s="1"/>
      <c r="J40" s="1"/>
      <c r="K40" s="1"/>
      <c r="L40" s="1"/>
      <c r="M40" s="1"/>
      <c r="N40" s="1"/>
    </row>
    <row r="41" spans="1:14" x14ac:dyDescent="0.3">
      <c r="A41" s="4" t="s">
        <v>41</v>
      </c>
      <c r="B41" s="2">
        <v>5952.859999999404</v>
      </c>
      <c r="C41" s="2">
        <v>0</v>
      </c>
      <c r="D41" s="2">
        <v>0</v>
      </c>
      <c r="E41" s="2">
        <f t="shared" si="0"/>
        <v>5952.859999999404</v>
      </c>
      <c r="F41" s="1"/>
      <c r="G41" s="1"/>
      <c r="H41" s="1"/>
      <c r="I41" s="1"/>
      <c r="J41" s="1"/>
      <c r="K41" s="1"/>
      <c r="L41" s="1"/>
      <c r="M41" s="1"/>
      <c r="N41" s="1"/>
    </row>
    <row r="42" spans="1:14" x14ac:dyDescent="0.3">
      <c r="A42" s="4" t="s">
        <v>42</v>
      </c>
      <c r="B42" s="2">
        <v>3772842.4099998474</v>
      </c>
      <c r="C42" s="2">
        <v>3003570.9999999404</v>
      </c>
      <c r="D42" s="2">
        <v>6521227.2000007629</v>
      </c>
      <c r="E42" s="2">
        <f t="shared" si="0"/>
        <v>13297640.610000551</v>
      </c>
      <c r="F42" s="1"/>
      <c r="G42" s="1"/>
      <c r="H42" s="1"/>
      <c r="I42" s="1"/>
      <c r="J42" s="1"/>
      <c r="K42" s="1"/>
      <c r="L42" s="1"/>
      <c r="M42" s="1"/>
      <c r="N42" s="1"/>
    </row>
    <row r="43" spans="1:14" x14ac:dyDescent="0.3">
      <c r="A43" s="4" t="s">
        <v>43</v>
      </c>
      <c r="B43" s="2">
        <v>29796.039999991655</v>
      </c>
      <c r="C43" s="2">
        <v>0</v>
      </c>
      <c r="D43" s="2">
        <v>0</v>
      </c>
      <c r="E43" s="2">
        <f t="shared" si="0"/>
        <v>29796.039999991655</v>
      </c>
      <c r="F43" s="1"/>
      <c r="G43" s="1"/>
      <c r="H43" s="1"/>
      <c r="I43" s="1"/>
      <c r="J43" s="1"/>
      <c r="K43" s="1"/>
      <c r="L43" s="1"/>
      <c r="M43" s="1"/>
      <c r="N43" s="1"/>
    </row>
    <row r="44" spans="1:14" x14ac:dyDescent="0.3">
      <c r="A44" s="4" t="s">
        <v>44</v>
      </c>
      <c r="B44" s="2">
        <v>192975.34999999404</v>
      </c>
      <c r="C44" s="2">
        <v>18019</v>
      </c>
      <c r="D44" s="2">
        <v>119370.00000000745</v>
      </c>
      <c r="E44" s="2">
        <f t="shared" si="0"/>
        <v>330364.35000000149</v>
      </c>
      <c r="F44" s="1"/>
      <c r="G44" s="1"/>
      <c r="H44" s="1"/>
      <c r="I44" s="1"/>
      <c r="J44" s="1"/>
      <c r="K44" s="1"/>
      <c r="L44" s="1"/>
      <c r="M44" s="1"/>
      <c r="N44" s="1"/>
    </row>
    <row r="45" spans="1:14" x14ac:dyDescent="0.3">
      <c r="A45" s="4" t="s">
        <v>45</v>
      </c>
      <c r="B45" s="2">
        <v>-21209830.110000014</v>
      </c>
      <c r="C45" s="2">
        <v>-244573.55000000075</v>
      </c>
      <c r="D45" s="2">
        <v>-9247104.9600000381</v>
      </c>
      <c r="E45" s="2">
        <f t="shared" si="0"/>
        <v>-30701508.620000053</v>
      </c>
      <c r="F45" s="1"/>
      <c r="G45" s="1"/>
      <c r="H45" s="1"/>
      <c r="I45" s="1"/>
      <c r="J45" s="1"/>
      <c r="K45" s="1"/>
      <c r="L45" s="1"/>
      <c r="M45" s="1"/>
      <c r="N45" s="1"/>
    </row>
    <row r="46" spans="1:14" x14ac:dyDescent="0.3">
      <c r="A46" s="4" t="s">
        <v>46</v>
      </c>
      <c r="B46" s="2">
        <v>-511410.80000007153</v>
      </c>
      <c r="C46" s="2">
        <v>0</v>
      </c>
      <c r="D46" s="2">
        <v>0</v>
      </c>
      <c r="E46" s="2">
        <f t="shared" si="0"/>
        <v>-511410.80000007153</v>
      </c>
      <c r="F46" s="1"/>
      <c r="G46" s="1"/>
      <c r="H46" s="1"/>
      <c r="I46" s="1"/>
      <c r="J46" s="1"/>
      <c r="K46" s="1"/>
      <c r="L46" s="1"/>
      <c r="M46" s="1"/>
      <c r="N46" s="1"/>
    </row>
    <row r="47" spans="1:14" x14ac:dyDescent="0.3">
      <c r="A47" s="4" t="s">
        <v>47</v>
      </c>
      <c r="B47" s="2">
        <v>-155045604.47000027</v>
      </c>
      <c r="C47" s="2">
        <v>-789671.84999999404</v>
      </c>
      <c r="D47" s="2">
        <v>-31652674.849999905</v>
      </c>
      <c r="E47" s="2">
        <f t="shared" si="0"/>
        <v>-187487951.17000017</v>
      </c>
      <c r="F47" s="1"/>
      <c r="G47" s="1"/>
      <c r="H47" s="1"/>
      <c r="I47" s="1"/>
      <c r="J47" s="1"/>
      <c r="K47" s="1"/>
      <c r="L47" s="1"/>
      <c r="M47" s="1"/>
      <c r="N47" s="1"/>
    </row>
    <row r="48" spans="1:14" x14ac:dyDescent="0.3">
      <c r="A48" s="4" t="s">
        <v>48</v>
      </c>
      <c r="B48" s="2">
        <v>0</v>
      </c>
      <c r="C48" s="2">
        <v>0</v>
      </c>
      <c r="D48" s="2">
        <v>0</v>
      </c>
      <c r="E48" s="2">
        <f t="shared" si="0"/>
        <v>0</v>
      </c>
      <c r="F48" s="1"/>
      <c r="G48" s="1"/>
      <c r="H48" s="1"/>
      <c r="I48" s="1"/>
      <c r="J48" s="1"/>
      <c r="K48" s="1"/>
      <c r="L48" s="1"/>
      <c r="M48" s="1"/>
      <c r="N48" s="1"/>
    </row>
    <row r="49" spans="1:14" x14ac:dyDescent="0.3">
      <c r="A49" s="4" t="s">
        <v>49</v>
      </c>
      <c r="B49" s="2">
        <v>-12695138.090000033</v>
      </c>
      <c r="C49" s="2">
        <v>-94179.990000002086</v>
      </c>
      <c r="D49" s="2">
        <v>-2028245.380000025</v>
      </c>
      <c r="E49" s="2">
        <f t="shared" si="0"/>
        <v>-14817563.46000006</v>
      </c>
      <c r="F49" s="1"/>
      <c r="G49" s="1"/>
      <c r="H49" s="1"/>
      <c r="I49" s="1"/>
      <c r="J49" s="1"/>
      <c r="K49" s="1"/>
      <c r="L49" s="1"/>
      <c r="M49" s="1"/>
      <c r="N49" s="1"/>
    </row>
    <row r="50" spans="1:14" x14ac:dyDescent="0.3">
      <c r="A50" s="4" t="s">
        <v>50</v>
      </c>
      <c r="B50" s="2">
        <v>214.12</v>
      </c>
      <c r="C50" s="2">
        <v>0</v>
      </c>
      <c r="D50" s="2">
        <v>0</v>
      </c>
      <c r="E50" s="2">
        <f t="shared" si="0"/>
        <v>214.12</v>
      </c>
      <c r="F50" s="1"/>
      <c r="G50" s="1"/>
      <c r="H50" s="1"/>
      <c r="I50" s="1"/>
      <c r="J50" s="1"/>
      <c r="K50" s="1"/>
      <c r="L50" s="1"/>
      <c r="M50" s="1"/>
      <c r="N50" s="1"/>
    </row>
    <row r="51" spans="1:14" x14ac:dyDescent="0.3">
      <c r="A51" s="4" t="s">
        <v>51</v>
      </c>
      <c r="B51" s="2">
        <v>0</v>
      </c>
      <c r="C51" s="2">
        <v>0</v>
      </c>
      <c r="D51" s="2">
        <v>0</v>
      </c>
      <c r="E51" s="2">
        <f t="shared" si="0"/>
        <v>0</v>
      </c>
      <c r="F51" s="1"/>
      <c r="G51" s="1"/>
      <c r="H51" s="1"/>
      <c r="I51" s="1"/>
      <c r="J51" s="1"/>
      <c r="K51" s="1"/>
      <c r="L51" s="1"/>
      <c r="M51" s="1"/>
      <c r="N51" s="1"/>
    </row>
    <row r="52" spans="1:14" x14ac:dyDescent="0.3">
      <c r="A52" s="4" t="s">
        <v>52</v>
      </c>
      <c r="B52" s="2">
        <v>0</v>
      </c>
      <c r="C52" s="2">
        <v>0</v>
      </c>
      <c r="D52" s="2">
        <v>0</v>
      </c>
      <c r="E52" s="2">
        <f t="shared" si="0"/>
        <v>0</v>
      </c>
      <c r="F52" s="1"/>
      <c r="G52" s="1"/>
      <c r="H52" s="1"/>
      <c r="I52" s="1"/>
      <c r="J52" s="1"/>
      <c r="K52" s="1"/>
      <c r="L52" s="1"/>
      <c r="M52" s="1"/>
      <c r="N52" s="1"/>
    </row>
    <row r="53" spans="1:14" x14ac:dyDescent="0.3">
      <c r="A53" s="4" t="s">
        <v>53</v>
      </c>
      <c r="B53" s="2">
        <v>0</v>
      </c>
      <c r="C53" s="2">
        <v>0</v>
      </c>
      <c r="D53" s="2">
        <v>0</v>
      </c>
      <c r="E53" s="2">
        <f t="shared" si="0"/>
        <v>0</v>
      </c>
      <c r="F53" s="1"/>
      <c r="G53" s="1"/>
      <c r="H53" s="1"/>
      <c r="I53" s="1"/>
      <c r="J53" s="1"/>
      <c r="K53" s="1"/>
      <c r="L53" s="1"/>
      <c r="M53" s="1"/>
      <c r="N53" s="1"/>
    </row>
    <row r="54" spans="1:14" x14ac:dyDescent="0.3">
      <c r="A54" s="4" t="s">
        <v>54</v>
      </c>
      <c r="B54" s="2">
        <v>11175889.519999981</v>
      </c>
      <c r="C54" s="2">
        <v>8031814.9600000381</v>
      </c>
      <c r="D54" s="2">
        <v>24003476</v>
      </c>
      <c r="E54" s="2">
        <f t="shared" si="0"/>
        <v>43211180.480000019</v>
      </c>
      <c r="F54" s="1"/>
      <c r="G54" s="1"/>
      <c r="H54" s="1"/>
      <c r="I54" s="1"/>
      <c r="J54" s="1"/>
      <c r="K54" s="1"/>
      <c r="L54" s="1"/>
      <c r="M54" s="1"/>
      <c r="N54" s="1"/>
    </row>
    <row r="55" spans="1:14" x14ac:dyDescent="0.3">
      <c r="A55" s="4" t="s">
        <v>55</v>
      </c>
      <c r="B55" s="2">
        <v>19787672.410000324</v>
      </c>
      <c r="C55" s="2">
        <v>13879601.74000001</v>
      </c>
      <c r="D55" s="2">
        <v>24838689.729999542</v>
      </c>
      <c r="E55" s="2">
        <f t="shared" si="0"/>
        <v>58505963.879999876</v>
      </c>
      <c r="F55" s="1"/>
      <c r="G55" s="1"/>
      <c r="H55" s="1"/>
      <c r="I55" s="1"/>
      <c r="J55" s="1"/>
      <c r="K55" s="1"/>
      <c r="L55" s="1"/>
      <c r="M55" s="1"/>
      <c r="N55" s="1"/>
    </row>
    <row r="56" spans="1:14" x14ac:dyDescent="0.3">
      <c r="A56" s="4" t="s">
        <v>56</v>
      </c>
      <c r="B56" s="2">
        <v>196494819.88999748</v>
      </c>
      <c r="C56" s="2">
        <v>16277262.049999952</v>
      </c>
      <c r="D56" s="2">
        <v>93669933.500000954</v>
      </c>
      <c r="E56" s="2">
        <f t="shared" si="0"/>
        <v>306442015.43999839</v>
      </c>
      <c r="F56" s="1"/>
      <c r="G56" s="1"/>
      <c r="H56" s="1"/>
      <c r="I56" s="1"/>
      <c r="J56" s="1"/>
      <c r="K56" s="1"/>
      <c r="L56" s="1"/>
      <c r="M56" s="1"/>
      <c r="N56" s="1"/>
    </row>
    <row r="57" spans="1:14" x14ac:dyDescent="0.3">
      <c r="A57" s="4" t="s">
        <v>57</v>
      </c>
      <c r="B57" s="2">
        <v>-1280514.83</v>
      </c>
      <c r="C57" s="2">
        <v>-1100</v>
      </c>
      <c r="D57" s="2">
        <v>-925587.49000000209</v>
      </c>
      <c r="E57" s="2">
        <f t="shared" si="0"/>
        <v>-2207202.3200000022</v>
      </c>
      <c r="F57" s="1"/>
      <c r="G57" s="1"/>
      <c r="H57" s="1"/>
      <c r="I57" s="1"/>
      <c r="J57" s="1"/>
      <c r="K57" s="1"/>
      <c r="L57" s="1"/>
      <c r="M57" s="1"/>
      <c r="N57" s="1"/>
    </row>
    <row r="58" spans="1:14" x14ac:dyDescent="0.3">
      <c r="A58" s="4" t="s">
        <v>58</v>
      </c>
      <c r="B58" s="2">
        <v>0</v>
      </c>
      <c r="C58" s="2">
        <v>0</v>
      </c>
      <c r="D58" s="2">
        <v>-5.9604644775390625E-8</v>
      </c>
      <c r="E58" s="2">
        <f t="shared" si="0"/>
        <v>-5.9604644775390625E-8</v>
      </c>
      <c r="F58" s="1"/>
      <c r="G58" s="1"/>
      <c r="H58" s="1"/>
      <c r="I58" s="1"/>
      <c r="J58" s="1"/>
      <c r="K58" s="1"/>
      <c r="L58" s="1"/>
      <c r="M58" s="1"/>
      <c r="N58" s="1"/>
    </row>
    <row r="59" spans="1:14" x14ac:dyDescent="0.3">
      <c r="A59" s="4" t="s">
        <v>59</v>
      </c>
      <c r="B59" s="2">
        <v>42246099.61000061</v>
      </c>
      <c r="C59" s="2">
        <v>254.44000000506639</v>
      </c>
      <c r="D59" s="2">
        <v>23475439.799999237</v>
      </c>
      <c r="E59" s="2">
        <f t="shared" si="0"/>
        <v>65721793.849999852</v>
      </c>
      <c r="F59" s="1"/>
      <c r="G59" s="1"/>
      <c r="H59" s="1"/>
      <c r="I59" s="1"/>
      <c r="J59" s="1"/>
      <c r="K59" s="1"/>
      <c r="L59" s="1"/>
      <c r="M59" s="1"/>
      <c r="N59" s="1"/>
    </row>
    <row r="60" spans="1:14" x14ac:dyDescent="0.3">
      <c r="A60" s="4" t="s">
        <v>60</v>
      </c>
      <c r="B60" s="2">
        <v>3483497.2199999988</v>
      </c>
      <c r="C60" s="2">
        <v>0</v>
      </c>
      <c r="D60" s="2">
        <v>669477.2499999702</v>
      </c>
      <c r="E60" s="2">
        <f t="shared" si="0"/>
        <v>4152974.469999969</v>
      </c>
      <c r="F60" s="1"/>
      <c r="G60" s="1"/>
      <c r="H60" s="1"/>
      <c r="I60" s="1"/>
      <c r="J60" s="1"/>
      <c r="K60" s="1"/>
      <c r="L60" s="1"/>
      <c r="M60" s="1"/>
      <c r="N60" s="1"/>
    </row>
    <row r="61" spans="1:14" x14ac:dyDescent="0.3">
      <c r="A61" s="4" t="s">
        <v>61</v>
      </c>
      <c r="B61" s="2">
        <v>6.9999992847442627E-2</v>
      </c>
      <c r="C61" s="2">
        <v>-1.7499999999999998</v>
      </c>
      <c r="D61" s="2">
        <v>2.1000000014901161</v>
      </c>
      <c r="E61" s="2">
        <f t="shared" si="0"/>
        <v>0.41999999433755897</v>
      </c>
      <c r="F61" s="1"/>
      <c r="G61" s="1"/>
      <c r="H61" s="1"/>
      <c r="I61" s="1"/>
      <c r="J61" s="1"/>
      <c r="K61" s="1"/>
      <c r="L61" s="1"/>
      <c r="M61" s="1"/>
      <c r="N61" s="1"/>
    </row>
    <row r="62" spans="1:14" x14ac:dyDescent="0.3">
      <c r="A62" s="4" t="s">
        <v>62</v>
      </c>
      <c r="B62" s="2">
        <v>24322700.500001907</v>
      </c>
      <c r="C62" s="2">
        <v>-15867475.640000105</v>
      </c>
      <c r="D62" s="2">
        <v>-8455224.8600006104</v>
      </c>
      <c r="E62" s="2">
        <f t="shared" si="0"/>
        <v>1.1920928955078125E-6</v>
      </c>
      <c r="F62" s="1"/>
      <c r="G62" s="1"/>
      <c r="H62" s="1"/>
      <c r="I62" s="1"/>
      <c r="J62" s="1"/>
      <c r="K62" s="1"/>
      <c r="L62" s="1"/>
      <c r="M62" s="1"/>
      <c r="N62" s="1"/>
    </row>
    <row r="63" spans="1:14" x14ac:dyDescent="0.3">
      <c r="A63" s="4" t="s">
        <v>63</v>
      </c>
      <c r="B63" s="2">
        <v>38441.540000000037</v>
      </c>
      <c r="C63" s="2">
        <v>0</v>
      </c>
      <c r="D63" s="2">
        <v>0</v>
      </c>
      <c r="E63" s="2">
        <f t="shared" si="0"/>
        <v>38441.540000000037</v>
      </c>
      <c r="F63" s="1"/>
      <c r="G63" s="1"/>
      <c r="H63" s="1"/>
      <c r="I63" s="1"/>
      <c r="J63" s="1"/>
      <c r="K63" s="1"/>
      <c r="L63" s="1"/>
      <c r="M63" s="1"/>
      <c r="N63" s="1"/>
    </row>
    <row r="64" spans="1:14" x14ac:dyDescent="0.3">
      <c r="A64" s="4" t="s">
        <v>64</v>
      </c>
      <c r="B64" s="2">
        <v>24450927.24000001</v>
      </c>
      <c r="C64" s="2">
        <v>0</v>
      </c>
      <c r="D64" s="2">
        <v>0</v>
      </c>
      <c r="E64" s="2">
        <f t="shared" si="0"/>
        <v>24450927.24000001</v>
      </c>
      <c r="F64" s="1"/>
      <c r="G64" s="1"/>
      <c r="H64" s="1"/>
      <c r="I64" s="1"/>
      <c r="J64" s="1"/>
      <c r="K64" s="1"/>
      <c r="L64" s="1"/>
      <c r="M64" s="1"/>
      <c r="N64" s="1"/>
    </row>
    <row r="65" spans="1:14" x14ac:dyDescent="0.3">
      <c r="A65" s="4" t="s">
        <v>65</v>
      </c>
      <c r="B65" s="2">
        <v>11826736.209999993</v>
      </c>
      <c r="C65" s="2">
        <v>0</v>
      </c>
      <c r="D65" s="2">
        <v>0</v>
      </c>
      <c r="E65" s="2">
        <f t="shared" si="0"/>
        <v>11826736.209999993</v>
      </c>
      <c r="F65" s="1"/>
      <c r="G65" s="1"/>
      <c r="H65" s="1"/>
      <c r="I65" s="1"/>
      <c r="J65" s="1"/>
      <c r="K65" s="1"/>
      <c r="L65" s="1"/>
      <c r="M65" s="1"/>
      <c r="N65" s="1"/>
    </row>
    <row r="66" spans="1:14" x14ac:dyDescent="0.3">
      <c r="A66" s="4" t="s">
        <v>66</v>
      </c>
      <c r="B66" s="2">
        <v>3353135.6400000006</v>
      </c>
      <c r="C66" s="2">
        <v>0</v>
      </c>
      <c r="D66" s="2">
        <v>0</v>
      </c>
      <c r="E66" s="2">
        <f t="shared" si="0"/>
        <v>3353135.6400000006</v>
      </c>
      <c r="F66" s="1"/>
      <c r="G66" s="1"/>
      <c r="H66" s="1"/>
      <c r="I66" s="1"/>
      <c r="J66" s="1"/>
      <c r="K66" s="1"/>
      <c r="L66" s="1"/>
      <c r="M66" s="1"/>
      <c r="N66" s="1"/>
    </row>
    <row r="67" spans="1:14" x14ac:dyDescent="0.3">
      <c r="A67" s="4" t="s">
        <v>67</v>
      </c>
      <c r="B67" s="2">
        <v>4967086.07</v>
      </c>
      <c r="C67" s="2">
        <v>0</v>
      </c>
      <c r="D67" s="2">
        <v>0</v>
      </c>
      <c r="E67" s="2">
        <f t="shared" ref="E67:E130" si="1">SUM(B67:D67)</f>
        <v>4967086.07</v>
      </c>
      <c r="F67" s="1"/>
      <c r="G67" s="1"/>
      <c r="H67" s="1"/>
      <c r="I67" s="1"/>
      <c r="J67" s="1"/>
      <c r="K67" s="1"/>
      <c r="L67" s="1"/>
      <c r="M67" s="1"/>
      <c r="N67" s="1"/>
    </row>
    <row r="68" spans="1:14" x14ac:dyDescent="0.3">
      <c r="A68" s="4" t="s">
        <v>68</v>
      </c>
      <c r="B68" s="2">
        <v>111608.85000000149</v>
      </c>
      <c r="C68" s="2">
        <v>0</v>
      </c>
      <c r="D68" s="2">
        <v>0</v>
      </c>
      <c r="E68" s="2">
        <f t="shared" si="1"/>
        <v>111608.85000000149</v>
      </c>
      <c r="F68" s="1"/>
      <c r="G68" s="1"/>
      <c r="H68" s="1"/>
      <c r="I68" s="1"/>
      <c r="J68" s="1"/>
      <c r="K68" s="1"/>
      <c r="L68" s="1"/>
      <c r="M68" s="1"/>
      <c r="N68" s="1"/>
    </row>
    <row r="69" spans="1:14" x14ac:dyDescent="0.3">
      <c r="A69" s="4" t="s">
        <v>69</v>
      </c>
      <c r="B69" s="2">
        <v>1083209.4699999997</v>
      </c>
      <c r="C69" s="2">
        <v>0</v>
      </c>
      <c r="D69" s="2">
        <v>0</v>
      </c>
      <c r="E69" s="2">
        <f t="shared" si="1"/>
        <v>1083209.4699999997</v>
      </c>
      <c r="F69" s="1"/>
      <c r="G69" s="1"/>
      <c r="H69" s="1"/>
      <c r="I69" s="1"/>
      <c r="J69" s="1"/>
      <c r="K69" s="1"/>
      <c r="L69" s="1"/>
      <c r="M69" s="1"/>
      <c r="N69" s="1"/>
    </row>
    <row r="70" spans="1:14" x14ac:dyDescent="0.3">
      <c r="A70" s="4" t="s">
        <v>70</v>
      </c>
      <c r="B70" s="2">
        <v>443647</v>
      </c>
      <c r="C70" s="2">
        <v>0</v>
      </c>
      <c r="D70" s="2">
        <v>0</v>
      </c>
      <c r="E70" s="2">
        <f t="shared" si="1"/>
        <v>443647</v>
      </c>
      <c r="F70" s="1"/>
      <c r="G70" s="1"/>
      <c r="H70" s="1"/>
      <c r="I70" s="1"/>
      <c r="J70" s="1"/>
      <c r="K70" s="1"/>
      <c r="L70" s="1"/>
      <c r="M70" s="1"/>
      <c r="N70" s="1"/>
    </row>
    <row r="71" spans="1:14" x14ac:dyDescent="0.3">
      <c r="A71" s="4" t="s">
        <v>71</v>
      </c>
      <c r="B71" s="2">
        <v>1521422.7199999988</v>
      </c>
      <c r="C71" s="2">
        <v>0</v>
      </c>
      <c r="D71" s="2">
        <v>0</v>
      </c>
      <c r="E71" s="2">
        <f t="shared" si="1"/>
        <v>1521422.7199999988</v>
      </c>
      <c r="F71" s="1"/>
      <c r="G71" s="1"/>
      <c r="H71" s="1"/>
      <c r="I71" s="1"/>
      <c r="J71" s="1"/>
      <c r="K71" s="1"/>
      <c r="L71" s="1"/>
      <c r="M71" s="1"/>
      <c r="N71" s="1"/>
    </row>
    <row r="72" spans="1:14" x14ac:dyDescent="0.3">
      <c r="A72" s="4" t="s">
        <v>72</v>
      </c>
      <c r="B72" s="2">
        <v>-24450927.239999995</v>
      </c>
      <c r="C72" s="2">
        <v>0</v>
      </c>
      <c r="D72" s="2">
        <v>0</v>
      </c>
      <c r="E72" s="2">
        <f t="shared" si="1"/>
        <v>-24450927.239999995</v>
      </c>
      <c r="F72" s="1"/>
      <c r="G72" s="1"/>
      <c r="H72" s="1"/>
      <c r="I72" s="1"/>
      <c r="J72" s="1"/>
      <c r="K72" s="1"/>
      <c r="L72" s="1"/>
      <c r="M72" s="1"/>
      <c r="N72" s="1"/>
    </row>
    <row r="73" spans="1:14" x14ac:dyDescent="0.3">
      <c r="A73" s="4" t="s">
        <v>73</v>
      </c>
      <c r="B73" s="2">
        <v>-11826736.210000008</v>
      </c>
      <c r="C73" s="2">
        <v>0</v>
      </c>
      <c r="D73" s="2">
        <v>0</v>
      </c>
      <c r="E73" s="2">
        <f t="shared" si="1"/>
        <v>-11826736.210000008</v>
      </c>
      <c r="F73" s="1"/>
      <c r="G73" s="1"/>
      <c r="H73" s="1"/>
      <c r="I73" s="1"/>
      <c r="J73" s="1"/>
      <c r="K73" s="1"/>
      <c r="L73" s="1"/>
      <c r="M73" s="1"/>
      <c r="N73" s="1"/>
    </row>
    <row r="74" spans="1:14" x14ac:dyDescent="0.3">
      <c r="A74" s="4" t="s">
        <v>74</v>
      </c>
      <c r="B74" s="2">
        <v>-3217819.6500000004</v>
      </c>
      <c r="C74" s="2">
        <v>0</v>
      </c>
      <c r="D74" s="2">
        <v>0</v>
      </c>
      <c r="E74" s="2">
        <f t="shared" si="1"/>
        <v>-3217819.6500000004</v>
      </c>
      <c r="F74" s="1"/>
      <c r="G74" s="1"/>
      <c r="H74" s="1"/>
      <c r="I74" s="1"/>
      <c r="J74" s="1"/>
      <c r="K74" s="1"/>
      <c r="L74" s="1"/>
      <c r="M74" s="1"/>
      <c r="N74" s="1"/>
    </row>
    <row r="75" spans="1:14" x14ac:dyDescent="0.3">
      <c r="A75" s="4" t="s">
        <v>75</v>
      </c>
      <c r="B75" s="2">
        <v>-4967086.07</v>
      </c>
      <c r="C75" s="2">
        <v>0</v>
      </c>
      <c r="D75" s="2">
        <v>0</v>
      </c>
      <c r="E75" s="2">
        <f t="shared" si="1"/>
        <v>-4967086.07</v>
      </c>
      <c r="F75" s="1"/>
      <c r="G75" s="1"/>
      <c r="H75" s="1"/>
      <c r="I75" s="1"/>
      <c r="J75" s="1"/>
      <c r="K75" s="1"/>
      <c r="L75" s="1"/>
      <c r="M75" s="1"/>
      <c r="N75" s="1"/>
    </row>
    <row r="76" spans="1:14" x14ac:dyDescent="0.3">
      <c r="A76" s="4" t="s">
        <v>76</v>
      </c>
      <c r="B76" s="2">
        <v>-102029.38000000082</v>
      </c>
      <c r="C76" s="2">
        <v>0</v>
      </c>
      <c r="D76" s="2">
        <v>0</v>
      </c>
      <c r="E76" s="2">
        <f t="shared" si="1"/>
        <v>-102029.38000000082</v>
      </c>
      <c r="F76" s="1"/>
      <c r="G76" s="1"/>
      <c r="H76" s="1"/>
      <c r="I76" s="1"/>
      <c r="J76" s="1"/>
      <c r="K76" s="1"/>
      <c r="L76" s="1"/>
      <c r="M76" s="1"/>
      <c r="N76" s="1"/>
    </row>
    <row r="77" spans="1:14" x14ac:dyDescent="0.3">
      <c r="A77" s="4" t="s">
        <v>77</v>
      </c>
      <c r="B77" s="2">
        <v>-809019.89999999967</v>
      </c>
      <c r="C77" s="2">
        <v>0</v>
      </c>
      <c r="D77" s="2">
        <v>0</v>
      </c>
      <c r="E77" s="2">
        <f t="shared" si="1"/>
        <v>-809019.89999999967</v>
      </c>
      <c r="F77" s="1"/>
      <c r="G77" s="1"/>
      <c r="H77" s="1"/>
      <c r="I77" s="1"/>
      <c r="J77" s="1"/>
      <c r="K77" s="1"/>
      <c r="L77" s="1"/>
      <c r="M77" s="1"/>
      <c r="N77" s="1"/>
    </row>
    <row r="78" spans="1:14" x14ac:dyDescent="0.3">
      <c r="A78" s="4" t="s">
        <v>78</v>
      </c>
      <c r="B78" s="2">
        <v>0</v>
      </c>
      <c r="C78" s="2">
        <v>0</v>
      </c>
      <c r="D78" s="2">
        <v>0</v>
      </c>
      <c r="E78" s="2">
        <f t="shared" si="1"/>
        <v>0</v>
      </c>
      <c r="F78" s="1"/>
      <c r="G78" s="1"/>
      <c r="H78" s="1"/>
      <c r="I78" s="1"/>
      <c r="J78" s="1"/>
      <c r="K78" s="1"/>
      <c r="L78" s="1"/>
      <c r="M78" s="1"/>
      <c r="N78" s="1"/>
    </row>
    <row r="79" spans="1:14" x14ac:dyDescent="0.3">
      <c r="A79" s="4" t="s">
        <v>79</v>
      </c>
      <c r="B79" s="2">
        <v>0</v>
      </c>
      <c r="C79" s="2">
        <v>0</v>
      </c>
      <c r="D79" s="2">
        <v>0</v>
      </c>
      <c r="E79" s="2">
        <f t="shared" si="1"/>
        <v>0</v>
      </c>
      <c r="F79" s="1"/>
      <c r="G79" s="1"/>
      <c r="H79" s="1"/>
      <c r="I79" s="1"/>
      <c r="J79" s="1"/>
      <c r="K79" s="1"/>
      <c r="L79" s="1"/>
      <c r="M79" s="1"/>
      <c r="N79" s="1"/>
    </row>
    <row r="80" spans="1:14" x14ac:dyDescent="0.3">
      <c r="A80" s="4" t="s">
        <v>80</v>
      </c>
      <c r="B80" s="2">
        <v>0</v>
      </c>
      <c r="C80" s="2">
        <v>0</v>
      </c>
      <c r="D80" s="2">
        <v>0</v>
      </c>
      <c r="E80" s="2">
        <f t="shared" si="1"/>
        <v>0</v>
      </c>
      <c r="F80" s="1"/>
      <c r="G80" s="1"/>
      <c r="H80" s="1"/>
      <c r="I80" s="1"/>
      <c r="J80" s="1"/>
      <c r="K80" s="1"/>
      <c r="L80" s="1"/>
      <c r="M80" s="1"/>
      <c r="N80" s="1"/>
    </row>
    <row r="81" spans="1:14" x14ac:dyDescent="0.3">
      <c r="A81" s="4" t="s">
        <v>81</v>
      </c>
      <c r="B81" s="2">
        <v>0</v>
      </c>
      <c r="C81" s="2">
        <v>0</v>
      </c>
      <c r="D81" s="2">
        <v>0</v>
      </c>
      <c r="E81" s="2">
        <f t="shared" si="1"/>
        <v>0</v>
      </c>
      <c r="F81" s="1"/>
      <c r="G81" s="1"/>
      <c r="H81" s="1"/>
      <c r="I81" s="1"/>
      <c r="J81" s="1"/>
      <c r="K81" s="1"/>
      <c r="L81" s="1"/>
      <c r="M81" s="1"/>
      <c r="N81" s="1"/>
    </row>
    <row r="82" spans="1:14" x14ac:dyDescent="0.3">
      <c r="A82" s="4" t="s">
        <v>82</v>
      </c>
      <c r="B82" s="2">
        <v>3.7252902984619141E-9</v>
      </c>
      <c r="C82" s="2">
        <v>0</v>
      </c>
      <c r="D82" s="2">
        <v>0</v>
      </c>
      <c r="E82" s="2">
        <f t="shared" si="1"/>
        <v>3.7252902984619141E-9</v>
      </c>
      <c r="F82" s="1"/>
      <c r="G82" s="1"/>
      <c r="H82" s="1"/>
      <c r="I82" s="1"/>
      <c r="J82" s="1"/>
      <c r="K82" s="1"/>
      <c r="L82" s="1"/>
      <c r="M82" s="1"/>
      <c r="N82" s="1"/>
    </row>
    <row r="83" spans="1:14" x14ac:dyDescent="0.3">
      <c r="A83" s="4" t="s">
        <v>83</v>
      </c>
      <c r="B83" s="2">
        <v>218287.51000000164</v>
      </c>
      <c r="C83" s="2">
        <v>126357.54999999999</v>
      </c>
      <c r="D83" s="2">
        <v>306680.48</v>
      </c>
      <c r="E83" s="2">
        <f t="shared" si="1"/>
        <v>651325.54000000167</v>
      </c>
      <c r="F83" s="1"/>
      <c r="G83" s="1"/>
      <c r="H83" s="1"/>
      <c r="I83" s="1"/>
      <c r="J83" s="1"/>
      <c r="K83" s="1"/>
      <c r="L83" s="1"/>
      <c r="M83" s="1"/>
      <c r="N83" s="1"/>
    </row>
    <row r="84" spans="1:14" x14ac:dyDescent="0.3">
      <c r="A84" s="4" t="s">
        <v>84</v>
      </c>
      <c r="B84" s="2">
        <v>0</v>
      </c>
      <c r="C84" s="2">
        <v>0</v>
      </c>
      <c r="D84" s="2">
        <v>0</v>
      </c>
      <c r="E84" s="2">
        <f t="shared" si="1"/>
        <v>0</v>
      </c>
      <c r="F84" s="1"/>
      <c r="G84" s="1"/>
      <c r="H84" s="1"/>
      <c r="I84" s="1"/>
      <c r="J84" s="1"/>
      <c r="K84" s="1"/>
      <c r="L84" s="1"/>
      <c r="M84" s="1"/>
      <c r="N84" s="1"/>
    </row>
    <row r="85" spans="1:14" x14ac:dyDescent="0.3">
      <c r="A85" s="4" t="s">
        <v>85</v>
      </c>
      <c r="B85" s="2">
        <v>0</v>
      </c>
      <c r="C85" s="2">
        <v>0</v>
      </c>
      <c r="D85" s="2">
        <v>0</v>
      </c>
      <c r="E85" s="2">
        <f t="shared" si="1"/>
        <v>0</v>
      </c>
      <c r="F85" s="1"/>
      <c r="G85" s="1"/>
      <c r="H85" s="1"/>
      <c r="I85" s="1"/>
      <c r="J85" s="1"/>
      <c r="K85" s="1"/>
      <c r="L85" s="1"/>
      <c r="M85" s="1"/>
      <c r="N85" s="1"/>
    </row>
    <row r="86" spans="1:14" x14ac:dyDescent="0.3">
      <c r="A86" s="4" t="s">
        <v>86</v>
      </c>
      <c r="B86" s="2">
        <v>0</v>
      </c>
      <c r="C86" s="2">
        <v>0</v>
      </c>
      <c r="D86" s="2">
        <v>1143845</v>
      </c>
      <c r="E86" s="2">
        <f t="shared" si="1"/>
        <v>1143845</v>
      </c>
      <c r="F86" s="1"/>
      <c r="G86" s="1"/>
      <c r="H86" s="1"/>
      <c r="I86" s="1"/>
      <c r="J86" s="1"/>
      <c r="K86" s="1"/>
      <c r="L86" s="1"/>
      <c r="M86" s="1"/>
      <c r="N86" s="1"/>
    </row>
    <row r="87" spans="1:14" x14ac:dyDescent="0.3">
      <c r="A87" s="4" t="s">
        <v>87</v>
      </c>
      <c r="B87" s="2">
        <v>0</v>
      </c>
      <c r="C87" s="2">
        <v>0</v>
      </c>
      <c r="D87" s="2">
        <v>-1143845</v>
      </c>
      <c r="E87" s="2">
        <f t="shared" si="1"/>
        <v>-1143845</v>
      </c>
      <c r="F87" s="1"/>
      <c r="G87" s="1"/>
      <c r="H87" s="1"/>
      <c r="I87" s="1"/>
      <c r="J87" s="1"/>
      <c r="K87" s="1"/>
      <c r="L87" s="1"/>
      <c r="M87" s="1"/>
      <c r="N87" s="1"/>
    </row>
    <row r="88" spans="1:14" x14ac:dyDescent="0.3">
      <c r="A88" s="4" t="s">
        <v>88</v>
      </c>
      <c r="B88" s="2">
        <v>8244610.3899999857</v>
      </c>
      <c r="C88" s="2">
        <v>0</v>
      </c>
      <c r="D88" s="2">
        <v>0</v>
      </c>
      <c r="E88" s="2">
        <f t="shared" si="1"/>
        <v>8244610.3899999857</v>
      </c>
      <c r="F88" s="1"/>
      <c r="G88" s="1"/>
      <c r="H88" s="1"/>
      <c r="I88" s="1"/>
      <c r="J88" s="1"/>
      <c r="K88" s="1"/>
      <c r="L88" s="1"/>
      <c r="M88" s="1"/>
      <c r="N88" s="1"/>
    </row>
    <row r="89" spans="1:14" x14ac:dyDescent="0.3">
      <c r="A89" s="4" t="s">
        <v>89</v>
      </c>
      <c r="B89" s="2">
        <v>0</v>
      </c>
      <c r="C89" s="2">
        <v>0</v>
      </c>
      <c r="D89" s="2">
        <v>0</v>
      </c>
      <c r="E89" s="2">
        <f t="shared" si="1"/>
        <v>0</v>
      </c>
      <c r="F89" s="1"/>
      <c r="G89" s="1"/>
      <c r="H89" s="1"/>
      <c r="I89" s="1"/>
      <c r="J89" s="1"/>
      <c r="K89" s="1"/>
      <c r="L89" s="1"/>
      <c r="M89" s="1"/>
      <c r="N89" s="1"/>
    </row>
    <row r="90" spans="1:14" x14ac:dyDescent="0.3">
      <c r="A90" s="4" t="s">
        <v>90</v>
      </c>
      <c r="B90" s="2">
        <v>8941.6699999999837</v>
      </c>
      <c r="C90" s="2">
        <v>0</v>
      </c>
      <c r="D90" s="2">
        <v>0</v>
      </c>
      <c r="E90" s="2">
        <f t="shared" si="1"/>
        <v>8941.6699999999837</v>
      </c>
      <c r="F90" s="1"/>
      <c r="G90" s="1"/>
      <c r="H90" s="1"/>
      <c r="I90" s="1"/>
      <c r="J90" s="1"/>
      <c r="K90" s="1"/>
      <c r="L90" s="1"/>
      <c r="M90" s="1"/>
      <c r="N90" s="1"/>
    </row>
    <row r="91" spans="1:14" x14ac:dyDescent="0.3">
      <c r="A91" s="4" t="s">
        <v>91</v>
      </c>
      <c r="B91" s="2">
        <v>0</v>
      </c>
      <c r="C91" s="2">
        <v>0</v>
      </c>
      <c r="D91" s="2">
        <v>0</v>
      </c>
      <c r="E91" s="2">
        <f t="shared" si="1"/>
        <v>0</v>
      </c>
      <c r="F91" s="1"/>
      <c r="G91" s="1"/>
      <c r="H91" s="1"/>
      <c r="I91" s="1"/>
      <c r="J91" s="1"/>
      <c r="K91" s="1"/>
      <c r="L91" s="1"/>
      <c r="M91" s="1"/>
      <c r="N91" s="1"/>
    </row>
    <row r="92" spans="1:14" x14ac:dyDescent="0.3">
      <c r="A92" s="4" t="s">
        <v>92</v>
      </c>
      <c r="B92" s="2">
        <v>0</v>
      </c>
      <c r="C92" s="2">
        <v>3.7252902984619141E-9</v>
      </c>
      <c r="D92" s="2">
        <v>7.4505805969238281E-9</v>
      </c>
      <c r="E92" s="2">
        <f t="shared" si="1"/>
        <v>1.1175870895385742E-8</v>
      </c>
      <c r="F92" s="1"/>
      <c r="G92" s="1"/>
      <c r="H92" s="1"/>
      <c r="I92" s="1"/>
      <c r="J92" s="1"/>
      <c r="K92" s="1"/>
      <c r="L92" s="1"/>
      <c r="M92" s="1"/>
      <c r="N92" s="1"/>
    </row>
    <row r="93" spans="1:14" x14ac:dyDescent="0.3">
      <c r="A93" s="4" t="s">
        <v>93</v>
      </c>
      <c r="B93" s="2">
        <v>4.76837158203125E-7</v>
      </c>
      <c r="C93" s="2">
        <v>0</v>
      </c>
      <c r="D93" s="2">
        <v>0</v>
      </c>
      <c r="E93" s="2">
        <f t="shared" si="1"/>
        <v>4.76837158203125E-7</v>
      </c>
      <c r="F93" s="1"/>
      <c r="G93" s="1"/>
      <c r="H93" s="1"/>
      <c r="I93" s="1"/>
      <c r="J93" s="1"/>
      <c r="K93" s="1"/>
      <c r="L93" s="1"/>
      <c r="M93" s="1"/>
      <c r="N93" s="1"/>
    </row>
    <row r="94" spans="1:14" x14ac:dyDescent="0.3">
      <c r="A94" s="4" t="s">
        <v>94</v>
      </c>
      <c r="B94" s="2">
        <v>0</v>
      </c>
      <c r="C94" s="2">
        <v>0</v>
      </c>
      <c r="D94" s="2">
        <v>0</v>
      </c>
      <c r="E94" s="2">
        <f t="shared" si="1"/>
        <v>0</v>
      </c>
      <c r="F94" s="1"/>
      <c r="G94" s="1"/>
      <c r="H94" s="1"/>
      <c r="I94" s="1"/>
      <c r="J94" s="1"/>
      <c r="K94" s="1"/>
      <c r="L94" s="1"/>
      <c r="M94" s="1"/>
      <c r="N94" s="1"/>
    </row>
    <row r="95" spans="1:14" x14ac:dyDescent="0.3">
      <c r="A95" s="4" t="s">
        <v>95</v>
      </c>
      <c r="B95" s="2">
        <v>-0.2900000000372529</v>
      </c>
      <c r="C95" s="2">
        <v>1.2600000000020373</v>
      </c>
      <c r="D95" s="2">
        <v>0.81999999994877726</v>
      </c>
      <c r="E95" s="2">
        <f t="shared" si="1"/>
        <v>1.7899999999135616</v>
      </c>
      <c r="F95" s="1"/>
      <c r="G95" s="1"/>
      <c r="H95" s="1"/>
      <c r="I95" s="1"/>
      <c r="J95" s="1"/>
      <c r="K95" s="1"/>
      <c r="L95" s="1"/>
      <c r="M95" s="1"/>
      <c r="N95" s="1"/>
    </row>
    <row r="96" spans="1:14" x14ac:dyDescent="0.3">
      <c r="A96" s="4" t="s">
        <v>96</v>
      </c>
      <c r="B96" s="2">
        <v>58052103.349999987</v>
      </c>
      <c r="C96" s="2">
        <v>0</v>
      </c>
      <c r="D96" s="2">
        <v>0</v>
      </c>
      <c r="E96" s="2">
        <f t="shared" si="1"/>
        <v>58052103.349999987</v>
      </c>
      <c r="F96" s="1"/>
      <c r="G96" s="1"/>
      <c r="H96" s="1"/>
      <c r="I96" s="1"/>
      <c r="J96" s="1"/>
      <c r="K96" s="1"/>
      <c r="L96" s="1"/>
      <c r="M96" s="1"/>
      <c r="N96" s="1"/>
    </row>
    <row r="97" spans="1:14" x14ac:dyDescent="0.3">
      <c r="A97" s="4" t="s">
        <v>97</v>
      </c>
      <c r="B97" s="2">
        <v>50417973.780000001</v>
      </c>
      <c r="C97" s="2">
        <v>0</v>
      </c>
      <c r="D97" s="2">
        <v>0</v>
      </c>
      <c r="E97" s="2">
        <f t="shared" si="1"/>
        <v>50417973.780000001</v>
      </c>
      <c r="F97" s="1"/>
      <c r="G97" s="1"/>
      <c r="H97" s="1"/>
      <c r="I97" s="1"/>
      <c r="J97" s="1"/>
      <c r="K97" s="1"/>
      <c r="L97" s="1"/>
      <c r="M97" s="1"/>
      <c r="N97" s="1"/>
    </row>
    <row r="98" spans="1:14" x14ac:dyDescent="0.3">
      <c r="A98" s="4" t="s">
        <v>98</v>
      </c>
      <c r="B98" s="2">
        <v>-12598029.02</v>
      </c>
      <c r="C98" s="2">
        <v>0</v>
      </c>
      <c r="D98" s="2">
        <v>0</v>
      </c>
      <c r="E98" s="2">
        <f t="shared" si="1"/>
        <v>-12598029.02</v>
      </c>
      <c r="F98" s="1"/>
      <c r="G98" s="1"/>
      <c r="H98" s="1"/>
      <c r="I98" s="1"/>
      <c r="J98" s="1"/>
      <c r="K98" s="1"/>
      <c r="L98" s="1"/>
      <c r="M98" s="1"/>
      <c r="N98" s="1"/>
    </row>
    <row r="99" spans="1:14" x14ac:dyDescent="0.3">
      <c r="A99" s="4" t="s">
        <v>99</v>
      </c>
      <c r="B99" s="2">
        <v>-17020744.300000001</v>
      </c>
      <c r="C99" s="2">
        <v>0</v>
      </c>
      <c r="D99" s="2">
        <v>0</v>
      </c>
      <c r="E99" s="2">
        <f t="shared" si="1"/>
        <v>-17020744.300000001</v>
      </c>
      <c r="F99" s="1"/>
      <c r="G99" s="1"/>
      <c r="H99" s="1"/>
      <c r="I99" s="1"/>
      <c r="J99" s="1"/>
      <c r="K99" s="1"/>
      <c r="L99" s="1"/>
      <c r="M99" s="1"/>
      <c r="N99" s="1"/>
    </row>
    <row r="100" spans="1:14" x14ac:dyDescent="0.3">
      <c r="A100" s="4" t="s">
        <v>100</v>
      </c>
      <c r="B100" s="2">
        <v>-252750212.74000025</v>
      </c>
      <c r="C100" s="2">
        <v>-9024976.5</v>
      </c>
      <c r="D100" s="2">
        <v>-89900259.360000134</v>
      </c>
      <c r="E100" s="2">
        <f t="shared" si="1"/>
        <v>-351675448.60000038</v>
      </c>
      <c r="F100" s="1"/>
      <c r="G100" s="1"/>
      <c r="H100" s="1"/>
      <c r="I100" s="1"/>
      <c r="J100" s="1"/>
      <c r="K100" s="1"/>
      <c r="L100" s="1"/>
      <c r="M100" s="1"/>
      <c r="N100" s="1"/>
    </row>
    <row r="101" spans="1:14" x14ac:dyDescent="0.3">
      <c r="A101" s="4" t="s">
        <v>101</v>
      </c>
      <c r="B101" s="2">
        <v>-1572133822.5299997</v>
      </c>
      <c r="C101" s="2">
        <v>-43724583.720000148</v>
      </c>
      <c r="D101" s="2">
        <v>-389502749.21999931</v>
      </c>
      <c r="E101" s="2">
        <f t="shared" si="1"/>
        <v>-2005361155.4699993</v>
      </c>
      <c r="F101" s="1"/>
      <c r="G101" s="1"/>
      <c r="H101" s="1"/>
      <c r="I101" s="1"/>
      <c r="J101" s="1"/>
      <c r="K101" s="1"/>
      <c r="L101" s="1"/>
      <c r="M101" s="1"/>
      <c r="N101" s="1"/>
    </row>
    <row r="102" spans="1:14" x14ac:dyDescent="0.3">
      <c r="A102" s="4" t="s">
        <v>102</v>
      </c>
      <c r="B102" s="2">
        <v>18387503.039999999</v>
      </c>
      <c r="C102" s="2">
        <v>0</v>
      </c>
      <c r="D102" s="2">
        <v>11815640.849999934</v>
      </c>
      <c r="E102" s="2">
        <f t="shared" si="1"/>
        <v>30203143.889999934</v>
      </c>
      <c r="F102" s="1"/>
      <c r="G102" s="1"/>
      <c r="H102" s="1"/>
      <c r="I102" s="1"/>
      <c r="J102" s="1"/>
      <c r="K102" s="1"/>
      <c r="L102" s="1"/>
      <c r="M102" s="1"/>
      <c r="N102" s="1"/>
    </row>
    <row r="103" spans="1:14" x14ac:dyDescent="0.3">
      <c r="A103" s="4" t="s">
        <v>103</v>
      </c>
      <c r="B103" s="2">
        <v>59103378.889999866</v>
      </c>
      <c r="C103" s="2">
        <v>614700</v>
      </c>
      <c r="D103" s="2">
        <v>15648474.319999695</v>
      </c>
      <c r="E103" s="2">
        <f t="shared" si="1"/>
        <v>75366553.209999561</v>
      </c>
      <c r="F103" s="1"/>
      <c r="G103" s="1"/>
      <c r="H103" s="1"/>
      <c r="I103" s="1"/>
      <c r="J103" s="1"/>
      <c r="K103" s="1"/>
      <c r="L103" s="1"/>
      <c r="M103" s="1"/>
      <c r="N103" s="1"/>
    </row>
    <row r="104" spans="1:14" x14ac:dyDescent="0.3">
      <c r="A104" s="4" t="s">
        <v>104</v>
      </c>
      <c r="B104" s="2">
        <v>0</v>
      </c>
      <c r="C104" s="2">
        <v>0</v>
      </c>
      <c r="D104" s="2">
        <v>0</v>
      </c>
      <c r="E104" s="2">
        <f t="shared" si="1"/>
        <v>0</v>
      </c>
      <c r="F104" s="1"/>
      <c r="G104" s="1"/>
      <c r="H104" s="1"/>
      <c r="I104" s="1"/>
      <c r="J104" s="1"/>
      <c r="K104" s="1"/>
      <c r="L104" s="1"/>
      <c r="M104" s="1"/>
      <c r="N104" s="1"/>
    </row>
    <row r="105" spans="1:14" x14ac:dyDescent="0.3">
      <c r="A105" s="4" t="s">
        <v>105</v>
      </c>
      <c r="B105" s="2">
        <v>35026478.49000001</v>
      </c>
      <c r="C105" s="2">
        <v>0</v>
      </c>
      <c r="D105" s="2">
        <v>17915383.949999809</v>
      </c>
      <c r="E105" s="2">
        <f t="shared" si="1"/>
        <v>52941862.439999819</v>
      </c>
      <c r="F105" s="1"/>
      <c r="G105" s="1"/>
      <c r="H105" s="1"/>
      <c r="I105" s="1"/>
      <c r="J105" s="1"/>
      <c r="K105" s="1"/>
      <c r="L105" s="1"/>
      <c r="M105" s="1"/>
      <c r="N105" s="1"/>
    </row>
    <row r="106" spans="1:14" x14ac:dyDescent="0.3">
      <c r="A106" s="4" t="s">
        <v>106</v>
      </c>
      <c r="B106" s="2">
        <v>544798486.32999802</v>
      </c>
      <c r="C106" s="2">
        <v>23991538.369999945</v>
      </c>
      <c r="D106" s="2">
        <v>188165502.94999886</v>
      </c>
      <c r="E106" s="2">
        <f t="shared" si="1"/>
        <v>756955527.64999676</v>
      </c>
      <c r="F106" s="1"/>
      <c r="G106" s="1"/>
      <c r="H106" s="1"/>
      <c r="I106" s="1"/>
      <c r="J106" s="1"/>
      <c r="K106" s="1"/>
      <c r="L106" s="1"/>
      <c r="M106" s="1"/>
      <c r="N106" s="1"/>
    </row>
    <row r="107" spans="1:14" x14ac:dyDescent="0.3">
      <c r="A107" s="4" t="s">
        <v>107</v>
      </c>
      <c r="B107" s="2">
        <v>264</v>
      </c>
      <c r="C107" s="2">
        <v>0</v>
      </c>
      <c r="D107" s="2">
        <v>-77</v>
      </c>
      <c r="E107" s="2">
        <f t="shared" si="1"/>
        <v>187</v>
      </c>
      <c r="F107" s="1"/>
      <c r="G107" s="1"/>
      <c r="H107" s="1"/>
      <c r="I107" s="1"/>
      <c r="J107" s="1"/>
      <c r="K107" s="1"/>
      <c r="L107" s="1"/>
      <c r="M107" s="1"/>
      <c r="N107" s="1"/>
    </row>
    <row r="108" spans="1:14" x14ac:dyDescent="0.3">
      <c r="A108" s="4" t="s">
        <v>108</v>
      </c>
      <c r="B108" s="2">
        <v>-154574019.52000004</v>
      </c>
      <c r="C108" s="2">
        <v>-1126719.5300000012</v>
      </c>
      <c r="D108" s="2">
        <v>-24540774.26000002</v>
      </c>
      <c r="E108" s="2">
        <f t="shared" si="1"/>
        <v>-180241513.31000006</v>
      </c>
      <c r="F108" s="1"/>
      <c r="G108" s="1"/>
      <c r="H108" s="1"/>
      <c r="I108" s="1"/>
      <c r="J108" s="1"/>
      <c r="K108" s="1"/>
      <c r="L108" s="1"/>
      <c r="M108" s="1"/>
      <c r="N108" s="1"/>
    </row>
    <row r="109" spans="1:14" x14ac:dyDescent="0.3">
      <c r="A109" s="4" t="s">
        <v>109</v>
      </c>
      <c r="B109" s="2">
        <v>-438627655.05000019</v>
      </c>
      <c r="C109" s="2">
        <v>-697732.98999997973</v>
      </c>
      <c r="D109" s="2">
        <v>-60387640.99000001</v>
      </c>
      <c r="E109" s="2">
        <f t="shared" si="1"/>
        <v>-499713029.03000021</v>
      </c>
      <c r="F109" s="1"/>
      <c r="G109" s="1"/>
      <c r="H109" s="1"/>
      <c r="I109" s="1"/>
      <c r="J109" s="1"/>
      <c r="K109" s="1"/>
      <c r="L109" s="1"/>
      <c r="M109" s="1"/>
      <c r="N109" s="1"/>
    </row>
    <row r="110" spans="1:14" x14ac:dyDescent="0.3">
      <c r="A110" s="4" t="s">
        <v>110</v>
      </c>
      <c r="B110" s="2">
        <v>4227142.709999999</v>
      </c>
      <c r="C110" s="2">
        <v>0</v>
      </c>
      <c r="D110" s="2">
        <v>3697098.9599999785</v>
      </c>
      <c r="E110" s="2">
        <f t="shared" si="1"/>
        <v>7924241.6699999776</v>
      </c>
      <c r="F110" s="1"/>
      <c r="G110" s="1"/>
      <c r="H110" s="1"/>
      <c r="I110" s="1"/>
      <c r="J110" s="1"/>
      <c r="K110" s="1"/>
      <c r="L110" s="1"/>
      <c r="M110" s="1"/>
      <c r="N110" s="1"/>
    </row>
    <row r="111" spans="1:14" x14ac:dyDescent="0.3">
      <c r="A111" s="4" t="s">
        <v>111</v>
      </c>
      <c r="B111" s="2">
        <v>4677911.4399999976</v>
      </c>
      <c r="C111" s="2">
        <v>5551.1500000003725</v>
      </c>
      <c r="D111" s="2">
        <v>1054299.5600000024</v>
      </c>
      <c r="E111" s="2">
        <f t="shared" si="1"/>
        <v>5737762.1500000004</v>
      </c>
      <c r="F111" s="1"/>
      <c r="G111" s="1"/>
      <c r="H111" s="1"/>
      <c r="I111" s="1"/>
      <c r="J111" s="1"/>
      <c r="K111" s="1"/>
      <c r="L111" s="1"/>
      <c r="M111" s="1"/>
      <c r="N111" s="1"/>
    </row>
    <row r="112" spans="1:14" x14ac:dyDescent="0.3">
      <c r="A112" s="4" t="s">
        <v>112</v>
      </c>
      <c r="B112" s="2">
        <v>0</v>
      </c>
      <c r="C112" s="2">
        <v>0</v>
      </c>
      <c r="D112" s="2">
        <v>0</v>
      </c>
      <c r="E112" s="2">
        <f t="shared" si="1"/>
        <v>0</v>
      </c>
      <c r="F112" s="1"/>
      <c r="G112" s="1"/>
      <c r="H112" s="1"/>
      <c r="I112" s="1"/>
      <c r="J112" s="1"/>
      <c r="K112" s="1"/>
      <c r="L112" s="1"/>
      <c r="M112" s="1"/>
      <c r="N112" s="1"/>
    </row>
    <row r="113" spans="1:14" x14ac:dyDescent="0.3">
      <c r="A113" s="4" t="s">
        <v>113</v>
      </c>
      <c r="B113" s="2">
        <v>7405118.5499999821</v>
      </c>
      <c r="C113" s="2">
        <v>0</v>
      </c>
      <c r="D113" s="2">
        <v>3728381.2700001001</v>
      </c>
      <c r="E113" s="2">
        <f t="shared" si="1"/>
        <v>11133499.820000082</v>
      </c>
      <c r="F113" s="1"/>
      <c r="G113" s="1"/>
      <c r="H113" s="1"/>
      <c r="I113" s="1"/>
      <c r="J113" s="1"/>
      <c r="K113" s="1"/>
      <c r="L113" s="1"/>
      <c r="M113" s="1"/>
      <c r="N113" s="1"/>
    </row>
    <row r="114" spans="1:14" x14ac:dyDescent="0.3">
      <c r="A114" s="4" t="s">
        <v>114</v>
      </c>
      <c r="B114" s="2">
        <v>43119684.720000029</v>
      </c>
      <c r="C114" s="2">
        <v>216659.6799999997</v>
      </c>
      <c r="D114" s="2">
        <v>12677453.659999996</v>
      </c>
      <c r="E114" s="2">
        <f t="shared" si="1"/>
        <v>56013798.060000025</v>
      </c>
      <c r="F114" s="1"/>
      <c r="G114" s="1"/>
      <c r="H114" s="1"/>
      <c r="I114" s="1"/>
      <c r="J114" s="1"/>
      <c r="K114" s="1"/>
      <c r="L114" s="1"/>
      <c r="M114" s="1"/>
      <c r="N114" s="1"/>
    </row>
    <row r="115" spans="1:14" x14ac:dyDescent="0.3">
      <c r="A115" s="4" t="s">
        <v>115</v>
      </c>
      <c r="B115" s="2">
        <v>27417</v>
      </c>
      <c r="C115" s="2">
        <v>0</v>
      </c>
      <c r="D115" s="2">
        <v>-653</v>
      </c>
      <c r="E115" s="2">
        <f t="shared" si="1"/>
        <v>26764</v>
      </c>
      <c r="F115" s="1"/>
      <c r="G115" s="1"/>
      <c r="H115" s="1"/>
      <c r="I115" s="1"/>
      <c r="J115" s="1"/>
      <c r="K115" s="1"/>
      <c r="L115" s="1"/>
      <c r="M115" s="1"/>
      <c r="N115" s="1"/>
    </row>
    <row r="116" spans="1:14" x14ac:dyDescent="0.3">
      <c r="A116" s="4" t="s">
        <v>116</v>
      </c>
      <c r="B116" s="2">
        <v>-15571796.690000057</v>
      </c>
      <c r="C116" s="2">
        <v>-1401394.83</v>
      </c>
      <c r="D116" s="2">
        <v>-3014873.6600000039</v>
      </c>
      <c r="E116" s="2">
        <f t="shared" si="1"/>
        <v>-19988065.180000059</v>
      </c>
      <c r="F116" s="1"/>
      <c r="G116" s="1"/>
      <c r="H116" s="1"/>
      <c r="I116" s="1"/>
      <c r="J116" s="1"/>
      <c r="K116" s="1"/>
      <c r="L116" s="1"/>
      <c r="M116" s="1"/>
      <c r="N116" s="1"/>
    </row>
    <row r="117" spans="1:14" x14ac:dyDescent="0.3">
      <c r="A117" s="4" t="s">
        <v>117</v>
      </c>
      <c r="B117" s="2">
        <v>-245538302.80000067</v>
      </c>
      <c r="C117" s="2">
        <v>-7083069.0300000012</v>
      </c>
      <c r="D117" s="2">
        <v>-61105077.759999752</v>
      </c>
      <c r="E117" s="2">
        <f t="shared" si="1"/>
        <v>-313726449.59000039</v>
      </c>
      <c r="F117" s="1"/>
      <c r="G117" s="1"/>
      <c r="H117" s="1"/>
      <c r="I117" s="1"/>
      <c r="J117" s="1"/>
      <c r="K117" s="1"/>
      <c r="L117" s="1"/>
      <c r="M117" s="1"/>
      <c r="N117" s="1"/>
    </row>
    <row r="118" spans="1:14" x14ac:dyDescent="0.3">
      <c r="A118" s="4" t="s">
        <v>118</v>
      </c>
      <c r="B118" s="2">
        <v>1029431.5199999998</v>
      </c>
      <c r="C118" s="2">
        <v>0</v>
      </c>
      <c r="D118" s="2">
        <v>586181.01999999955</v>
      </c>
      <c r="E118" s="2">
        <f t="shared" si="1"/>
        <v>1615612.5399999993</v>
      </c>
      <c r="F118" s="1"/>
      <c r="G118" s="1"/>
      <c r="H118" s="1"/>
      <c r="I118" s="1"/>
      <c r="J118" s="1"/>
      <c r="K118" s="1"/>
      <c r="L118" s="1"/>
      <c r="M118" s="1"/>
      <c r="N118" s="1"/>
    </row>
    <row r="119" spans="1:14" x14ac:dyDescent="0.3">
      <c r="A119" s="4" t="s">
        <v>119</v>
      </c>
      <c r="B119" s="2">
        <v>1232426.4699999988</v>
      </c>
      <c r="C119" s="2">
        <v>55918.849999999977</v>
      </c>
      <c r="D119" s="2">
        <v>510547.8599999994</v>
      </c>
      <c r="E119" s="2">
        <f t="shared" si="1"/>
        <v>1798893.1799999983</v>
      </c>
      <c r="F119" s="1"/>
      <c r="G119" s="1"/>
      <c r="H119" s="1"/>
      <c r="I119" s="1"/>
      <c r="J119" s="1"/>
      <c r="K119" s="1"/>
      <c r="L119" s="1"/>
      <c r="M119" s="1"/>
      <c r="N119" s="1"/>
    </row>
    <row r="120" spans="1:14" x14ac:dyDescent="0.3">
      <c r="A120" s="4" t="s">
        <v>120</v>
      </c>
      <c r="B120" s="2">
        <v>0</v>
      </c>
      <c r="C120" s="2">
        <v>0</v>
      </c>
      <c r="D120" s="2">
        <v>0</v>
      </c>
      <c r="E120" s="2">
        <f t="shared" si="1"/>
        <v>0</v>
      </c>
      <c r="F120" s="1"/>
      <c r="G120" s="1"/>
      <c r="H120" s="1"/>
      <c r="I120" s="1"/>
      <c r="J120" s="1"/>
      <c r="K120" s="1"/>
      <c r="L120" s="1"/>
      <c r="M120" s="1"/>
      <c r="N120" s="1"/>
    </row>
    <row r="121" spans="1:14" x14ac:dyDescent="0.3">
      <c r="A121" s="4" t="s">
        <v>121</v>
      </c>
      <c r="B121" s="2">
        <v>1931730.650000006</v>
      </c>
      <c r="C121" s="2">
        <v>0</v>
      </c>
      <c r="D121" s="2">
        <v>697726.59999990463</v>
      </c>
      <c r="E121" s="2">
        <f t="shared" si="1"/>
        <v>2629457.2499999106</v>
      </c>
      <c r="F121" s="1"/>
      <c r="G121" s="1"/>
      <c r="H121" s="1"/>
      <c r="I121" s="1"/>
      <c r="J121" s="1"/>
      <c r="K121" s="1"/>
      <c r="L121" s="1"/>
      <c r="M121" s="1"/>
      <c r="N121" s="1"/>
    </row>
    <row r="122" spans="1:14" x14ac:dyDescent="0.3">
      <c r="A122" s="4" t="s">
        <v>122</v>
      </c>
      <c r="B122" s="2">
        <v>11360163.919999838</v>
      </c>
      <c r="C122" s="2">
        <v>2182494.16</v>
      </c>
      <c r="D122" s="2">
        <v>6139096.6299999952</v>
      </c>
      <c r="E122" s="2">
        <f t="shared" si="1"/>
        <v>19681754.709999833</v>
      </c>
      <c r="F122" s="1"/>
      <c r="G122" s="1"/>
      <c r="H122" s="1"/>
      <c r="I122" s="1"/>
      <c r="J122" s="1"/>
      <c r="K122" s="1"/>
      <c r="L122" s="1"/>
      <c r="M122" s="1"/>
      <c r="N122" s="1"/>
    </row>
    <row r="123" spans="1:14" x14ac:dyDescent="0.3">
      <c r="A123" s="4" t="s">
        <v>123</v>
      </c>
      <c r="B123" s="2">
        <v>-27110</v>
      </c>
      <c r="C123" s="2">
        <v>0</v>
      </c>
      <c r="D123" s="2">
        <v>651</v>
      </c>
      <c r="E123" s="2">
        <f t="shared" si="1"/>
        <v>-26459</v>
      </c>
      <c r="F123" s="1"/>
      <c r="G123" s="1"/>
      <c r="H123" s="1"/>
      <c r="I123" s="1"/>
      <c r="J123" s="1"/>
      <c r="K123" s="1"/>
      <c r="L123" s="1"/>
      <c r="M123" s="1"/>
      <c r="N123" s="1"/>
    </row>
    <row r="124" spans="1:14" x14ac:dyDescent="0.3">
      <c r="A124" s="4" t="s">
        <v>124</v>
      </c>
      <c r="B124" s="2">
        <v>1538509.6199999973</v>
      </c>
      <c r="C124" s="2">
        <v>0</v>
      </c>
      <c r="D124" s="2">
        <v>130153</v>
      </c>
      <c r="E124" s="2">
        <f t="shared" si="1"/>
        <v>1668662.6199999973</v>
      </c>
      <c r="F124" s="1"/>
      <c r="G124" s="1"/>
      <c r="H124" s="1"/>
      <c r="I124" s="1"/>
      <c r="J124" s="1"/>
      <c r="K124" s="1"/>
      <c r="L124" s="1"/>
      <c r="M124" s="1"/>
      <c r="N124" s="1"/>
    </row>
    <row r="125" spans="1:14" x14ac:dyDescent="0.3">
      <c r="A125" s="4" t="s">
        <v>125</v>
      </c>
      <c r="B125" s="2">
        <v>-19226865.889999986</v>
      </c>
      <c r="C125" s="2">
        <v>-3410558.900000006</v>
      </c>
      <c r="D125" s="2">
        <v>-10611760.769999921</v>
      </c>
      <c r="E125" s="2">
        <f t="shared" si="1"/>
        <v>-33249185.559999913</v>
      </c>
      <c r="F125" s="1"/>
      <c r="G125" s="1"/>
      <c r="H125" s="1"/>
      <c r="I125" s="1"/>
      <c r="J125" s="1"/>
      <c r="K125" s="1"/>
      <c r="L125" s="1"/>
      <c r="M125" s="1"/>
      <c r="N125" s="1"/>
    </row>
    <row r="126" spans="1:14" x14ac:dyDescent="0.3">
      <c r="A126" s="4" t="s">
        <v>126</v>
      </c>
      <c r="B126" s="2">
        <v>0</v>
      </c>
      <c r="C126" s="2">
        <v>0</v>
      </c>
      <c r="D126" s="2">
        <v>0</v>
      </c>
      <c r="E126" s="2">
        <f t="shared" si="1"/>
        <v>0</v>
      </c>
      <c r="F126" s="1"/>
      <c r="G126" s="1"/>
      <c r="H126" s="1"/>
      <c r="I126" s="1"/>
      <c r="J126" s="1"/>
      <c r="K126" s="1"/>
      <c r="L126" s="1"/>
      <c r="M126" s="1"/>
      <c r="N126" s="1"/>
    </row>
    <row r="127" spans="1:14" x14ac:dyDescent="0.3">
      <c r="A127" s="4" t="s">
        <v>127</v>
      </c>
      <c r="B127" s="2">
        <v>-564278</v>
      </c>
      <c r="C127" s="2">
        <v>-4908</v>
      </c>
      <c r="D127" s="2">
        <v>-78082</v>
      </c>
      <c r="E127" s="2">
        <f t="shared" si="1"/>
        <v>-647268</v>
      </c>
      <c r="F127" s="1"/>
      <c r="G127" s="1"/>
      <c r="H127" s="1"/>
      <c r="I127" s="1"/>
      <c r="J127" s="1"/>
      <c r="K127" s="1"/>
      <c r="L127" s="1"/>
      <c r="M127" s="1"/>
      <c r="N127" s="1"/>
    </row>
    <row r="128" spans="1:14" x14ac:dyDescent="0.3">
      <c r="A128" s="4" t="s">
        <v>128</v>
      </c>
      <c r="B128" s="2">
        <v>0</v>
      </c>
      <c r="C128" s="2">
        <v>-308999.99999999988</v>
      </c>
      <c r="D128" s="2">
        <v>-10581</v>
      </c>
      <c r="E128" s="2">
        <f t="shared" si="1"/>
        <v>-319580.99999999988</v>
      </c>
      <c r="F128" s="1"/>
      <c r="G128" s="1"/>
      <c r="H128" s="1"/>
      <c r="I128" s="1"/>
      <c r="J128" s="1"/>
      <c r="K128" s="1"/>
      <c r="L128" s="1"/>
      <c r="M128" s="1"/>
      <c r="N128" s="1"/>
    </row>
    <row r="129" spans="1:14" x14ac:dyDescent="0.3">
      <c r="A129" s="4" t="s">
        <v>129</v>
      </c>
      <c r="B129" s="2">
        <v>-11864476.049999997</v>
      </c>
      <c r="C129" s="2">
        <v>-1074699.7000000002</v>
      </c>
      <c r="D129" s="2">
        <v>-4315458.5500000007</v>
      </c>
      <c r="E129" s="2">
        <f t="shared" si="1"/>
        <v>-17254634.299999997</v>
      </c>
      <c r="F129" s="1"/>
      <c r="G129" s="1"/>
      <c r="H129" s="1"/>
      <c r="I129" s="1"/>
      <c r="J129" s="1"/>
      <c r="K129" s="1"/>
      <c r="L129" s="1"/>
      <c r="M129" s="1"/>
      <c r="N129" s="1"/>
    </row>
    <row r="130" spans="1:14" x14ac:dyDescent="0.3">
      <c r="A130" s="4" t="s">
        <v>130</v>
      </c>
      <c r="B130" s="2">
        <v>-7307106.5200000107</v>
      </c>
      <c r="C130" s="2">
        <v>-834556.21999999881</v>
      </c>
      <c r="D130" s="2">
        <v>-379534.04000000656</v>
      </c>
      <c r="E130" s="2">
        <f t="shared" si="1"/>
        <v>-8521196.7800000161</v>
      </c>
      <c r="F130" s="1"/>
      <c r="G130" s="1"/>
      <c r="H130" s="1"/>
      <c r="I130" s="1"/>
      <c r="J130" s="1"/>
      <c r="K130" s="1"/>
      <c r="L130" s="1"/>
      <c r="M130" s="1"/>
      <c r="N130" s="1"/>
    </row>
    <row r="131" spans="1:14" x14ac:dyDescent="0.3">
      <c r="A131" s="4" t="s">
        <v>131</v>
      </c>
      <c r="B131" s="2">
        <v>0</v>
      </c>
      <c r="C131" s="2">
        <v>0</v>
      </c>
      <c r="D131" s="2">
        <v>0</v>
      </c>
      <c r="E131" s="2">
        <f t="shared" ref="E131:E194" si="2">SUM(B131:D131)</f>
        <v>0</v>
      </c>
      <c r="F131" s="1"/>
      <c r="G131" s="1"/>
      <c r="H131" s="1"/>
      <c r="I131" s="1"/>
      <c r="J131" s="1"/>
      <c r="K131" s="1"/>
      <c r="L131" s="1"/>
      <c r="M131" s="1"/>
      <c r="N131" s="1"/>
    </row>
    <row r="132" spans="1:14" x14ac:dyDescent="0.3">
      <c r="A132" s="4" t="s">
        <v>132</v>
      </c>
      <c r="B132" s="2">
        <v>-1665746192.3299942</v>
      </c>
      <c r="C132" s="2">
        <v>-151142066.46999979</v>
      </c>
      <c r="D132" s="2">
        <v>-750694699.68000031</v>
      </c>
      <c r="E132" s="2">
        <f t="shared" si="2"/>
        <v>-2567582958.4799943</v>
      </c>
      <c r="F132" s="1"/>
      <c r="G132" s="1"/>
      <c r="H132" s="1"/>
      <c r="I132" s="1"/>
      <c r="J132" s="1"/>
      <c r="K132" s="1"/>
      <c r="L132" s="1"/>
      <c r="M132" s="1"/>
      <c r="N132" s="1"/>
    </row>
    <row r="133" spans="1:14" x14ac:dyDescent="0.3">
      <c r="A133" s="4" t="s">
        <v>133</v>
      </c>
      <c r="B133" s="2">
        <v>-40698765.379999995</v>
      </c>
      <c r="C133" s="2">
        <v>-2167060</v>
      </c>
      <c r="D133" s="2">
        <v>-25801558.330000043</v>
      </c>
      <c r="E133" s="2">
        <f t="shared" si="2"/>
        <v>-68667383.710000038</v>
      </c>
      <c r="F133" s="1"/>
      <c r="G133" s="1"/>
      <c r="H133" s="1"/>
      <c r="I133" s="1"/>
      <c r="J133" s="1"/>
      <c r="K133" s="1"/>
      <c r="L133" s="1"/>
      <c r="M133" s="1"/>
      <c r="N133" s="1"/>
    </row>
    <row r="134" spans="1:14" x14ac:dyDescent="0.3">
      <c r="A134" s="4" t="s">
        <v>134</v>
      </c>
      <c r="B134" s="2">
        <v>-8619440.1199999973</v>
      </c>
      <c r="C134" s="2">
        <v>-461915.65999999922</v>
      </c>
      <c r="D134" s="2">
        <v>-3639201.4999999851</v>
      </c>
      <c r="E134" s="2">
        <f t="shared" si="2"/>
        <v>-12720557.279999983</v>
      </c>
      <c r="F134" s="1"/>
      <c r="G134" s="1"/>
      <c r="H134" s="1"/>
      <c r="I134" s="1"/>
      <c r="J134" s="1"/>
      <c r="K134" s="1"/>
      <c r="L134" s="1"/>
      <c r="M134" s="1"/>
      <c r="N134" s="1"/>
    </row>
    <row r="135" spans="1:14" x14ac:dyDescent="0.3">
      <c r="A135" s="4" t="s">
        <v>135</v>
      </c>
      <c r="B135" s="2">
        <v>0</v>
      </c>
      <c r="C135" s="2">
        <v>0</v>
      </c>
      <c r="D135" s="2">
        <v>0</v>
      </c>
      <c r="E135" s="2">
        <f t="shared" si="2"/>
        <v>0</v>
      </c>
      <c r="F135" s="1"/>
      <c r="G135" s="1"/>
      <c r="H135" s="1"/>
      <c r="I135" s="1"/>
      <c r="J135" s="1"/>
      <c r="K135" s="1"/>
      <c r="L135" s="1"/>
      <c r="M135" s="1"/>
      <c r="N135" s="1"/>
    </row>
    <row r="136" spans="1:14" x14ac:dyDescent="0.3">
      <c r="A136" s="4" t="s">
        <v>136</v>
      </c>
      <c r="B136" s="2">
        <v>366603192.00999999</v>
      </c>
      <c r="C136" s="2">
        <v>0</v>
      </c>
      <c r="D136" s="2">
        <v>69993296.210000277</v>
      </c>
      <c r="E136" s="2">
        <f t="shared" si="2"/>
        <v>436596488.22000027</v>
      </c>
      <c r="F136" s="1"/>
      <c r="G136" s="1"/>
      <c r="H136" s="1"/>
      <c r="I136" s="1"/>
      <c r="J136" s="1"/>
      <c r="K136" s="1"/>
      <c r="L136" s="1"/>
      <c r="M136" s="1"/>
      <c r="N136" s="1"/>
    </row>
    <row r="137" spans="1:14" x14ac:dyDescent="0.3">
      <c r="A137" s="4" t="s">
        <v>137</v>
      </c>
      <c r="B137" s="2">
        <v>-383006.62000000477</v>
      </c>
      <c r="C137" s="2">
        <v>0</v>
      </c>
      <c r="D137" s="2">
        <v>-36274</v>
      </c>
      <c r="E137" s="2">
        <f t="shared" si="2"/>
        <v>-419280.62000000477</v>
      </c>
      <c r="F137" s="1"/>
      <c r="G137" s="1"/>
      <c r="H137" s="1"/>
      <c r="I137" s="1"/>
      <c r="J137" s="1"/>
      <c r="K137" s="1"/>
      <c r="L137" s="1"/>
      <c r="M137" s="1"/>
      <c r="N137" s="1"/>
    </row>
    <row r="138" spans="1:14" x14ac:dyDescent="0.3">
      <c r="A138" s="4" t="s">
        <v>347</v>
      </c>
      <c r="B138" s="2">
        <v>-131541939.88</v>
      </c>
      <c r="C138" s="2">
        <v>0</v>
      </c>
      <c r="D138" s="2">
        <v>-122218467.95000005</v>
      </c>
      <c r="E138" s="2">
        <f t="shared" si="2"/>
        <v>-253760407.83000004</v>
      </c>
      <c r="F138" s="1"/>
      <c r="G138" s="1"/>
      <c r="H138" s="1"/>
      <c r="I138" s="1"/>
      <c r="J138" s="1"/>
      <c r="K138" s="1"/>
      <c r="L138" s="1"/>
      <c r="M138" s="1"/>
      <c r="N138" s="1"/>
    </row>
    <row r="139" spans="1:14" x14ac:dyDescent="0.3">
      <c r="A139" s="4" t="s">
        <v>348</v>
      </c>
      <c r="B139" s="2">
        <v>2.384185791015625E-7</v>
      </c>
      <c r="C139" s="2">
        <v>7.4505805969238281E-9</v>
      </c>
      <c r="D139" s="2">
        <v>0</v>
      </c>
      <c r="E139" s="2">
        <f t="shared" si="2"/>
        <v>2.4586915969848633E-7</v>
      </c>
      <c r="F139" s="1"/>
      <c r="G139" s="1"/>
      <c r="H139" s="1"/>
      <c r="I139" s="1"/>
      <c r="J139" s="1"/>
      <c r="K139" s="1"/>
      <c r="L139" s="1"/>
      <c r="M139" s="1"/>
      <c r="N139" s="1"/>
    </row>
    <row r="140" spans="1:14" x14ac:dyDescent="0.3">
      <c r="A140" s="4" t="s">
        <v>349</v>
      </c>
      <c r="B140" s="2">
        <v>-31972933.560000002</v>
      </c>
      <c r="C140" s="2">
        <v>0</v>
      </c>
      <c r="D140" s="2">
        <v>-29460510.279999971</v>
      </c>
      <c r="E140" s="2">
        <f t="shared" si="2"/>
        <v>-61433443.839999974</v>
      </c>
      <c r="F140" s="1"/>
      <c r="G140" s="1"/>
      <c r="H140" s="1"/>
      <c r="I140" s="1"/>
      <c r="J140" s="1"/>
      <c r="K140" s="1"/>
      <c r="L140" s="1"/>
      <c r="M140" s="1"/>
      <c r="N140" s="1"/>
    </row>
    <row r="141" spans="1:14" x14ac:dyDescent="0.3">
      <c r="A141" s="4" t="s">
        <v>141</v>
      </c>
      <c r="B141" s="2">
        <v>-96306490.399999976</v>
      </c>
      <c r="C141" s="2">
        <v>0</v>
      </c>
      <c r="D141" s="2">
        <v>-14554961.129999965</v>
      </c>
      <c r="E141" s="2">
        <f t="shared" si="2"/>
        <v>-110861451.52999994</v>
      </c>
      <c r="F141" s="1"/>
      <c r="G141" s="1"/>
      <c r="H141" s="1"/>
      <c r="I141" s="1"/>
      <c r="J141" s="1"/>
      <c r="K141" s="1"/>
      <c r="L141" s="1"/>
      <c r="M141" s="1"/>
      <c r="N141" s="1"/>
    </row>
    <row r="142" spans="1:14" x14ac:dyDescent="0.3">
      <c r="A142" s="4" t="s">
        <v>142</v>
      </c>
      <c r="B142" s="2">
        <v>-111768.45</v>
      </c>
      <c r="C142" s="2">
        <v>0</v>
      </c>
      <c r="D142" s="2">
        <v>-6067.19</v>
      </c>
      <c r="E142" s="2">
        <f t="shared" si="2"/>
        <v>-117835.64</v>
      </c>
      <c r="F142" s="1"/>
      <c r="G142" s="1"/>
      <c r="H142" s="1"/>
      <c r="I142" s="1"/>
      <c r="J142" s="1"/>
      <c r="K142" s="1"/>
      <c r="L142" s="1"/>
      <c r="M142" s="1"/>
      <c r="N142" s="1"/>
    </row>
    <row r="143" spans="1:14" x14ac:dyDescent="0.3">
      <c r="A143" s="4" t="s">
        <v>143</v>
      </c>
      <c r="B143" s="2">
        <v>0</v>
      </c>
      <c r="C143" s="2">
        <v>0</v>
      </c>
      <c r="D143" s="2">
        <v>0</v>
      </c>
      <c r="E143" s="2">
        <f t="shared" si="2"/>
        <v>0</v>
      </c>
      <c r="F143" s="1"/>
      <c r="G143" s="1"/>
      <c r="H143" s="1"/>
      <c r="I143" s="1"/>
      <c r="J143" s="1"/>
      <c r="K143" s="1"/>
      <c r="L143" s="1"/>
      <c r="M143" s="1"/>
      <c r="N143" s="1"/>
    </row>
    <row r="144" spans="1:14" x14ac:dyDescent="0.3">
      <c r="A144" s="4" t="s">
        <v>144</v>
      </c>
      <c r="B144" s="2">
        <v>-2350603.7800002098</v>
      </c>
      <c r="C144" s="2">
        <v>0</v>
      </c>
      <c r="D144" s="2">
        <v>0</v>
      </c>
      <c r="E144" s="2">
        <f t="shared" si="2"/>
        <v>-2350603.7800002098</v>
      </c>
      <c r="F144" s="1"/>
      <c r="G144" s="1"/>
      <c r="H144" s="1"/>
      <c r="I144" s="1"/>
      <c r="J144" s="1"/>
      <c r="K144" s="1"/>
      <c r="L144" s="1"/>
      <c r="M144" s="1"/>
      <c r="N144" s="1"/>
    </row>
    <row r="145" spans="1:14" x14ac:dyDescent="0.3">
      <c r="A145" s="4" t="s">
        <v>145</v>
      </c>
      <c r="B145" s="2">
        <v>-11821128.930000186</v>
      </c>
      <c r="C145" s="2">
        <v>1.862645149230957E-9</v>
      </c>
      <c r="D145" s="2">
        <v>-7.4505805969238281E-9</v>
      </c>
      <c r="E145" s="2">
        <f t="shared" si="2"/>
        <v>-11821128.930000192</v>
      </c>
      <c r="F145" s="1"/>
      <c r="G145" s="1"/>
      <c r="H145" s="1"/>
      <c r="I145" s="1"/>
      <c r="J145" s="1"/>
      <c r="K145" s="1"/>
      <c r="L145" s="1"/>
      <c r="M145" s="1"/>
      <c r="N145" s="1"/>
    </row>
    <row r="146" spans="1:14" x14ac:dyDescent="0.3">
      <c r="A146" s="4" t="s">
        <v>146</v>
      </c>
      <c r="B146" s="2">
        <v>-1304000</v>
      </c>
      <c r="C146" s="2">
        <v>0</v>
      </c>
      <c r="D146" s="2">
        <v>0</v>
      </c>
      <c r="E146" s="2">
        <f t="shared" si="2"/>
        <v>-1304000</v>
      </c>
      <c r="F146" s="1"/>
      <c r="G146" s="1"/>
      <c r="H146" s="1"/>
      <c r="I146" s="1"/>
      <c r="J146" s="1"/>
      <c r="K146" s="1"/>
      <c r="L146" s="1"/>
      <c r="M146" s="1"/>
      <c r="N146" s="1"/>
    </row>
    <row r="147" spans="1:14" x14ac:dyDescent="0.3">
      <c r="A147" s="4" t="s">
        <v>147</v>
      </c>
      <c r="B147" s="2">
        <v>0</v>
      </c>
      <c r="C147" s="2">
        <v>0</v>
      </c>
      <c r="D147" s="2">
        <v>0</v>
      </c>
      <c r="E147" s="2">
        <f t="shared" si="2"/>
        <v>0</v>
      </c>
      <c r="F147" s="1"/>
      <c r="G147" s="1"/>
      <c r="H147" s="1"/>
      <c r="I147" s="1"/>
      <c r="J147" s="1"/>
      <c r="K147" s="1"/>
      <c r="L147" s="1"/>
      <c r="M147" s="1"/>
      <c r="N147" s="1"/>
    </row>
    <row r="148" spans="1:14" x14ac:dyDescent="0.3">
      <c r="A148" s="4" t="s">
        <v>148</v>
      </c>
      <c r="B148" s="2">
        <v>-82203.410000000018</v>
      </c>
      <c r="C148" s="2">
        <v>0</v>
      </c>
      <c r="D148" s="2">
        <v>0</v>
      </c>
      <c r="E148" s="2">
        <f t="shared" si="2"/>
        <v>-82203.410000000018</v>
      </c>
      <c r="F148" s="1"/>
      <c r="G148" s="1"/>
      <c r="H148" s="1"/>
      <c r="I148" s="1"/>
      <c r="J148" s="1"/>
      <c r="K148" s="1"/>
      <c r="L148" s="1"/>
      <c r="M148" s="1"/>
      <c r="N148" s="1"/>
    </row>
    <row r="149" spans="1:14" x14ac:dyDescent="0.3">
      <c r="A149" s="4" t="s">
        <v>149</v>
      </c>
      <c r="B149" s="2">
        <v>-520571.08000016212</v>
      </c>
      <c r="C149" s="2">
        <v>-92042.40000000596</v>
      </c>
      <c r="D149" s="2">
        <v>-198167.11999988556</v>
      </c>
      <c r="E149" s="2">
        <f t="shared" si="2"/>
        <v>-810780.60000005364</v>
      </c>
      <c r="F149" s="1"/>
      <c r="G149" s="1"/>
      <c r="H149" s="1"/>
      <c r="I149" s="1"/>
      <c r="J149" s="1"/>
      <c r="K149" s="1"/>
      <c r="L149" s="1"/>
      <c r="M149" s="1"/>
      <c r="N149" s="1"/>
    </row>
    <row r="150" spans="1:14" x14ac:dyDescent="0.3">
      <c r="A150" s="4" t="s">
        <v>150</v>
      </c>
      <c r="B150" s="2">
        <v>82.090000033378601</v>
      </c>
      <c r="C150" s="2">
        <v>0</v>
      </c>
      <c r="D150" s="2">
        <v>0</v>
      </c>
      <c r="E150" s="2">
        <f t="shared" si="2"/>
        <v>82.090000033378601</v>
      </c>
      <c r="F150" s="1"/>
      <c r="G150" s="1"/>
      <c r="H150" s="1"/>
      <c r="I150" s="1"/>
      <c r="J150" s="1"/>
      <c r="K150" s="1"/>
      <c r="L150" s="1"/>
      <c r="M150" s="1"/>
      <c r="N150" s="1"/>
    </row>
    <row r="151" spans="1:14" x14ac:dyDescent="0.3">
      <c r="A151" s="4" t="s">
        <v>151</v>
      </c>
      <c r="B151" s="2">
        <v>-124545.58000000194</v>
      </c>
      <c r="C151" s="2">
        <v>0</v>
      </c>
      <c r="D151" s="2">
        <v>0</v>
      </c>
      <c r="E151" s="2">
        <f t="shared" si="2"/>
        <v>-124545.58000000194</v>
      </c>
      <c r="F151" s="1"/>
      <c r="G151" s="1"/>
      <c r="H151" s="1"/>
      <c r="I151" s="1"/>
      <c r="J151" s="1"/>
      <c r="K151" s="1"/>
      <c r="L151" s="1"/>
      <c r="M151" s="1"/>
      <c r="N151" s="1"/>
    </row>
    <row r="152" spans="1:14" x14ac:dyDescent="0.3">
      <c r="A152" s="4" t="s">
        <v>152</v>
      </c>
      <c r="B152" s="2">
        <v>0</v>
      </c>
      <c r="C152" s="2">
        <v>0</v>
      </c>
      <c r="D152" s="2">
        <v>846400</v>
      </c>
      <c r="E152" s="2">
        <f t="shared" si="2"/>
        <v>846400</v>
      </c>
      <c r="F152" s="1"/>
      <c r="G152" s="1"/>
      <c r="H152" s="1"/>
      <c r="I152" s="1"/>
      <c r="J152" s="1"/>
      <c r="K152" s="1"/>
      <c r="L152" s="1"/>
      <c r="M152" s="1"/>
      <c r="N152" s="1"/>
    </row>
    <row r="153" spans="1:14" x14ac:dyDescent="0.3">
      <c r="A153" s="4" t="s">
        <v>153</v>
      </c>
      <c r="B153" s="2">
        <v>0.12999999523162842</v>
      </c>
      <c r="C153" s="2">
        <v>0</v>
      </c>
      <c r="D153" s="2">
        <v>0</v>
      </c>
      <c r="E153" s="2">
        <f t="shared" si="2"/>
        <v>0.12999999523162842</v>
      </c>
      <c r="F153" s="1"/>
      <c r="G153" s="1"/>
      <c r="H153" s="1"/>
      <c r="I153" s="1"/>
      <c r="J153" s="1"/>
      <c r="K153" s="1"/>
      <c r="L153" s="1"/>
      <c r="M153" s="1"/>
      <c r="N153" s="1"/>
    </row>
    <row r="154" spans="1:14" x14ac:dyDescent="0.3">
      <c r="A154" s="4" t="s">
        <v>350</v>
      </c>
      <c r="B154" s="2">
        <v>-3505085.7099999934</v>
      </c>
      <c r="C154" s="2">
        <v>0</v>
      </c>
      <c r="D154" s="2">
        <v>0</v>
      </c>
      <c r="E154" s="2">
        <f t="shared" si="2"/>
        <v>-3505085.7099999934</v>
      </c>
      <c r="F154" s="1"/>
      <c r="G154" s="1"/>
      <c r="H154" s="1"/>
      <c r="I154" s="1"/>
      <c r="J154" s="1"/>
      <c r="K154" s="1"/>
      <c r="L154" s="1"/>
      <c r="M154" s="1"/>
      <c r="N154" s="1"/>
    </row>
    <row r="155" spans="1:14" x14ac:dyDescent="0.3">
      <c r="A155" s="4" t="s">
        <v>351</v>
      </c>
      <c r="B155" s="2">
        <v>-44696076.990000002</v>
      </c>
      <c r="C155" s="2">
        <v>0</v>
      </c>
      <c r="D155" s="2">
        <v>0</v>
      </c>
      <c r="E155" s="2">
        <f t="shared" si="2"/>
        <v>-44696076.990000002</v>
      </c>
      <c r="F155" s="1"/>
      <c r="G155" s="1"/>
      <c r="H155" s="1"/>
      <c r="I155" s="1"/>
      <c r="J155" s="1"/>
      <c r="K155" s="1"/>
      <c r="L155" s="1"/>
      <c r="M155" s="1"/>
      <c r="N155" s="1"/>
    </row>
    <row r="156" spans="1:14" x14ac:dyDescent="0.3">
      <c r="A156" s="4" t="s">
        <v>352</v>
      </c>
      <c r="B156" s="2">
        <v>-7727726.5799999991</v>
      </c>
      <c r="C156" s="2">
        <v>0</v>
      </c>
      <c r="D156" s="2">
        <v>0</v>
      </c>
      <c r="E156" s="2">
        <f t="shared" si="2"/>
        <v>-7727726.5799999991</v>
      </c>
      <c r="F156" s="1"/>
      <c r="G156" s="1"/>
      <c r="H156" s="1"/>
      <c r="I156" s="1"/>
      <c r="J156" s="1"/>
      <c r="K156" s="1"/>
      <c r="L156" s="1"/>
      <c r="M156" s="1"/>
      <c r="N156" s="1"/>
    </row>
    <row r="157" spans="1:14" x14ac:dyDescent="0.3">
      <c r="A157" s="4" t="s">
        <v>353</v>
      </c>
      <c r="B157" s="2">
        <v>-21420150.289999995</v>
      </c>
      <c r="C157" s="2">
        <v>0</v>
      </c>
      <c r="D157" s="2">
        <v>0</v>
      </c>
      <c r="E157" s="2">
        <f t="shared" si="2"/>
        <v>-21420150.289999995</v>
      </c>
      <c r="F157" s="1"/>
      <c r="G157" s="1"/>
      <c r="H157" s="1"/>
      <c r="I157" s="1"/>
      <c r="J157" s="1"/>
      <c r="K157" s="1"/>
      <c r="L157" s="1"/>
      <c r="M157" s="1"/>
      <c r="N157" s="1"/>
    </row>
    <row r="158" spans="1:14" x14ac:dyDescent="0.3">
      <c r="A158" s="4" t="s">
        <v>156</v>
      </c>
      <c r="B158" s="2">
        <v>-3342152.1399999857</v>
      </c>
      <c r="C158" s="2">
        <v>0</v>
      </c>
      <c r="D158" s="2">
        <v>0</v>
      </c>
      <c r="E158" s="2">
        <f t="shared" si="2"/>
        <v>-3342152.1399999857</v>
      </c>
      <c r="F158" s="1"/>
      <c r="G158" s="1"/>
      <c r="H158" s="1"/>
      <c r="I158" s="1"/>
      <c r="J158" s="1"/>
      <c r="K158" s="1"/>
      <c r="L158" s="1"/>
      <c r="M158" s="1"/>
      <c r="N158" s="1"/>
    </row>
    <row r="159" spans="1:14" x14ac:dyDescent="0.3">
      <c r="A159" s="4" t="s">
        <v>157</v>
      </c>
      <c r="B159" s="2">
        <v>-64660.609999984503</v>
      </c>
      <c r="C159" s="2">
        <v>0</v>
      </c>
      <c r="D159" s="2">
        <v>0</v>
      </c>
      <c r="E159" s="2">
        <f t="shared" si="2"/>
        <v>-64660.609999984503</v>
      </c>
      <c r="F159" s="1"/>
      <c r="G159" s="1"/>
      <c r="H159" s="1"/>
      <c r="I159" s="1"/>
      <c r="J159" s="1"/>
      <c r="K159" s="1"/>
      <c r="L159" s="1"/>
      <c r="M159" s="1"/>
      <c r="N159" s="1"/>
    </row>
    <row r="160" spans="1:14" x14ac:dyDescent="0.3">
      <c r="A160" s="4" t="s">
        <v>158</v>
      </c>
      <c r="B160" s="2">
        <v>2125.0999999998603</v>
      </c>
      <c r="C160" s="2">
        <v>0</v>
      </c>
      <c r="D160" s="2">
        <v>0</v>
      </c>
      <c r="E160" s="2">
        <f t="shared" si="2"/>
        <v>2125.0999999998603</v>
      </c>
      <c r="F160" s="1"/>
      <c r="G160" s="1"/>
      <c r="H160" s="1"/>
      <c r="I160" s="1"/>
      <c r="J160" s="1"/>
      <c r="K160" s="1"/>
      <c r="L160" s="1"/>
      <c r="M160" s="1"/>
      <c r="N160" s="1"/>
    </row>
    <row r="161" spans="1:14" x14ac:dyDescent="0.3">
      <c r="A161" s="4" t="s">
        <v>159</v>
      </c>
      <c r="B161" s="2">
        <v>-27063853.449999332</v>
      </c>
      <c r="C161" s="2">
        <v>0</v>
      </c>
      <c r="D161" s="2">
        <v>0</v>
      </c>
      <c r="E161" s="2">
        <f t="shared" si="2"/>
        <v>-27063853.449999332</v>
      </c>
      <c r="F161" s="1"/>
      <c r="G161" s="1"/>
      <c r="H161" s="1"/>
      <c r="I161" s="1"/>
      <c r="J161" s="1"/>
      <c r="K161" s="1"/>
      <c r="L161" s="1"/>
      <c r="M161" s="1"/>
      <c r="N161" s="1"/>
    </row>
    <row r="162" spans="1:14" x14ac:dyDescent="0.3">
      <c r="A162" s="4" t="s">
        <v>160</v>
      </c>
      <c r="B162" s="2">
        <v>-6637.9899999999907</v>
      </c>
      <c r="C162" s="2">
        <v>0</v>
      </c>
      <c r="D162" s="2">
        <v>0</v>
      </c>
      <c r="E162" s="2">
        <f t="shared" si="2"/>
        <v>-6637.9899999999907</v>
      </c>
      <c r="F162" s="1"/>
      <c r="G162" s="1"/>
      <c r="H162" s="1"/>
      <c r="I162" s="1"/>
      <c r="J162" s="1"/>
      <c r="K162" s="1"/>
      <c r="L162" s="1"/>
      <c r="M162" s="1"/>
      <c r="N162" s="1"/>
    </row>
    <row r="163" spans="1:14" x14ac:dyDescent="0.3">
      <c r="A163" s="4" t="s">
        <v>161</v>
      </c>
      <c r="B163" s="2">
        <v>-47.74000000115484</v>
      </c>
      <c r="C163" s="2">
        <v>0</v>
      </c>
      <c r="D163" s="2">
        <v>0</v>
      </c>
      <c r="E163" s="2">
        <f t="shared" si="2"/>
        <v>-47.74000000115484</v>
      </c>
      <c r="F163" s="1"/>
      <c r="G163" s="1"/>
      <c r="H163" s="1"/>
      <c r="I163" s="1"/>
      <c r="J163" s="1"/>
      <c r="K163" s="1"/>
      <c r="L163" s="1"/>
      <c r="M163" s="1"/>
      <c r="N163" s="1"/>
    </row>
    <row r="164" spans="1:14" x14ac:dyDescent="0.3">
      <c r="A164" s="4" t="s">
        <v>162</v>
      </c>
      <c r="B164" s="2">
        <v>-99625.479999989271</v>
      </c>
      <c r="C164" s="2">
        <v>0</v>
      </c>
      <c r="D164" s="2">
        <v>0</v>
      </c>
      <c r="E164" s="2">
        <f t="shared" si="2"/>
        <v>-99625.479999989271</v>
      </c>
      <c r="F164" s="1"/>
      <c r="G164" s="1"/>
      <c r="H164" s="1"/>
      <c r="I164" s="1"/>
      <c r="J164" s="1"/>
      <c r="K164" s="1"/>
      <c r="L164" s="1"/>
      <c r="M164" s="1"/>
      <c r="N164" s="1"/>
    </row>
    <row r="165" spans="1:14" x14ac:dyDescent="0.3">
      <c r="A165" s="4" t="s">
        <v>163</v>
      </c>
      <c r="B165" s="2">
        <v>4392.6700000017881</v>
      </c>
      <c r="C165" s="2">
        <v>0</v>
      </c>
      <c r="D165" s="2">
        <v>0</v>
      </c>
      <c r="E165" s="2">
        <f t="shared" si="2"/>
        <v>4392.6700000017881</v>
      </c>
      <c r="F165" s="1"/>
      <c r="G165" s="1"/>
      <c r="H165" s="1"/>
      <c r="I165" s="1"/>
      <c r="J165" s="1"/>
      <c r="K165" s="1"/>
      <c r="L165" s="1"/>
      <c r="M165" s="1"/>
      <c r="N165" s="1"/>
    </row>
    <row r="166" spans="1:14" x14ac:dyDescent="0.3">
      <c r="A166" s="4" t="s">
        <v>164</v>
      </c>
      <c r="B166" s="2">
        <v>0</v>
      </c>
      <c r="C166" s="2">
        <v>0</v>
      </c>
      <c r="D166" s="2">
        <v>0</v>
      </c>
      <c r="E166" s="2">
        <f t="shared" si="2"/>
        <v>0</v>
      </c>
      <c r="F166" s="1"/>
      <c r="G166" s="1"/>
      <c r="H166" s="1"/>
      <c r="I166" s="1"/>
      <c r="J166" s="1"/>
      <c r="K166" s="1"/>
      <c r="L166" s="1"/>
      <c r="M166" s="1"/>
      <c r="N166" s="1"/>
    </row>
    <row r="167" spans="1:14" x14ac:dyDescent="0.3">
      <c r="A167" s="4" t="s">
        <v>165</v>
      </c>
      <c r="B167" s="2">
        <v>-638888.92000001669</v>
      </c>
      <c r="C167" s="2">
        <v>0</v>
      </c>
      <c r="D167" s="2">
        <v>0</v>
      </c>
      <c r="E167" s="2">
        <f t="shared" si="2"/>
        <v>-638888.92000001669</v>
      </c>
      <c r="F167" s="1"/>
      <c r="G167" s="1"/>
      <c r="H167" s="1"/>
      <c r="I167" s="1"/>
      <c r="J167" s="1"/>
      <c r="K167" s="1"/>
      <c r="L167" s="1"/>
      <c r="M167" s="1"/>
      <c r="N167" s="1"/>
    </row>
    <row r="168" spans="1:14" x14ac:dyDescent="0.3">
      <c r="A168" s="4" t="s">
        <v>354</v>
      </c>
      <c r="B168" s="2">
        <v>-111242.47</v>
      </c>
      <c r="C168" s="2">
        <v>0</v>
      </c>
      <c r="D168" s="2">
        <v>0</v>
      </c>
      <c r="E168" s="2">
        <f t="shared" si="2"/>
        <v>-111242.47</v>
      </c>
      <c r="F168" s="1"/>
      <c r="G168" s="1"/>
      <c r="H168" s="1"/>
      <c r="I168" s="1"/>
      <c r="J168" s="1"/>
      <c r="K168" s="1"/>
      <c r="L168" s="1"/>
      <c r="M168" s="1"/>
      <c r="N168" s="1"/>
    </row>
    <row r="169" spans="1:14" x14ac:dyDescent="0.3">
      <c r="A169" s="4" t="s">
        <v>355</v>
      </c>
      <c r="B169" s="2">
        <v>-544249.08999999985</v>
      </c>
      <c r="C169" s="2">
        <v>0</v>
      </c>
      <c r="D169" s="2">
        <v>0</v>
      </c>
      <c r="E169" s="2">
        <f t="shared" si="2"/>
        <v>-544249.08999999985</v>
      </c>
      <c r="F169" s="1"/>
      <c r="G169" s="1"/>
      <c r="H169" s="1"/>
      <c r="I169" s="1"/>
      <c r="J169" s="1"/>
      <c r="K169" s="1"/>
      <c r="L169" s="1"/>
      <c r="M169" s="1"/>
      <c r="N169" s="1"/>
    </row>
    <row r="170" spans="1:14" x14ac:dyDescent="0.3">
      <c r="A170" s="4" t="s">
        <v>166</v>
      </c>
      <c r="B170" s="2">
        <v>0</v>
      </c>
      <c r="C170" s="2">
        <v>0</v>
      </c>
      <c r="D170" s="2">
        <v>-2.9802322387695313E-8</v>
      </c>
      <c r="E170" s="2">
        <f t="shared" si="2"/>
        <v>-2.9802322387695313E-8</v>
      </c>
      <c r="F170" s="1"/>
      <c r="G170" s="1"/>
      <c r="H170" s="1"/>
      <c r="I170" s="1"/>
      <c r="J170" s="1"/>
      <c r="K170" s="1"/>
      <c r="L170" s="1"/>
      <c r="M170" s="1"/>
      <c r="N170" s="1"/>
    </row>
    <row r="171" spans="1:14" x14ac:dyDescent="0.3">
      <c r="A171" s="4" t="s">
        <v>167</v>
      </c>
      <c r="B171" s="2">
        <v>641530.06999996305</v>
      </c>
      <c r="C171" s="2">
        <v>-425856.21999999881</v>
      </c>
      <c r="D171" s="2">
        <v>-143367.7800000906</v>
      </c>
      <c r="E171" s="2">
        <f t="shared" si="2"/>
        <v>72306.069999873638</v>
      </c>
      <c r="F171" s="1"/>
      <c r="G171" s="1"/>
      <c r="H171" s="1"/>
      <c r="I171" s="1"/>
      <c r="J171" s="1"/>
      <c r="K171" s="1"/>
      <c r="L171" s="1"/>
      <c r="M171" s="1"/>
      <c r="N171" s="1"/>
    </row>
    <row r="172" spans="1:14" x14ac:dyDescent="0.3">
      <c r="A172" s="4" t="s">
        <v>168</v>
      </c>
      <c r="B172" s="2">
        <v>2.9999999795109034E-2</v>
      </c>
      <c r="C172" s="2">
        <v>0</v>
      </c>
      <c r="D172" s="2">
        <v>0</v>
      </c>
      <c r="E172" s="2">
        <f t="shared" si="2"/>
        <v>2.9999999795109034E-2</v>
      </c>
      <c r="F172" s="1"/>
      <c r="G172" s="1"/>
      <c r="H172" s="1"/>
      <c r="I172" s="1"/>
      <c r="J172" s="1"/>
      <c r="K172" s="1"/>
      <c r="L172" s="1"/>
      <c r="M172" s="1"/>
      <c r="N172" s="1"/>
    </row>
    <row r="173" spans="1:14" x14ac:dyDescent="0.3">
      <c r="A173" s="4" t="s">
        <v>169</v>
      </c>
      <c r="B173" s="2">
        <v>0</v>
      </c>
      <c r="C173" s="2">
        <v>0</v>
      </c>
      <c r="D173" s="2">
        <v>0</v>
      </c>
      <c r="E173" s="2">
        <f t="shared" si="2"/>
        <v>0</v>
      </c>
      <c r="F173" s="1"/>
      <c r="G173" s="1"/>
      <c r="H173" s="1"/>
      <c r="I173" s="1"/>
      <c r="J173" s="1"/>
      <c r="K173" s="1"/>
      <c r="L173" s="1"/>
      <c r="M173" s="1"/>
      <c r="N173" s="1"/>
    </row>
    <row r="174" spans="1:14" x14ac:dyDescent="0.3">
      <c r="A174" s="4" t="s">
        <v>170</v>
      </c>
      <c r="B174" s="2">
        <v>-76.019999999996799</v>
      </c>
      <c r="C174" s="2">
        <v>0</v>
      </c>
      <c r="D174" s="2">
        <v>0</v>
      </c>
      <c r="E174" s="2">
        <f t="shared" si="2"/>
        <v>-76.019999999996799</v>
      </c>
      <c r="F174" s="1"/>
      <c r="G174" s="1"/>
      <c r="H174" s="1"/>
      <c r="I174" s="1"/>
      <c r="J174" s="1"/>
      <c r="K174" s="1"/>
      <c r="L174" s="1"/>
      <c r="M174" s="1"/>
      <c r="N174" s="1"/>
    </row>
    <row r="175" spans="1:14" x14ac:dyDescent="0.3">
      <c r="A175" s="4" t="s">
        <v>171</v>
      </c>
      <c r="B175" s="2">
        <v>0</v>
      </c>
      <c r="C175" s="2">
        <v>0</v>
      </c>
      <c r="D175" s="2">
        <v>0</v>
      </c>
      <c r="E175" s="2">
        <f t="shared" si="2"/>
        <v>0</v>
      </c>
      <c r="F175" s="1"/>
      <c r="G175" s="1"/>
      <c r="H175" s="1"/>
      <c r="I175" s="1"/>
      <c r="J175" s="1"/>
      <c r="K175" s="1"/>
      <c r="L175" s="1"/>
      <c r="M175" s="1"/>
      <c r="N175" s="1"/>
    </row>
    <row r="176" spans="1:14" x14ac:dyDescent="0.3">
      <c r="A176" s="4" t="s">
        <v>172</v>
      </c>
      <c r="B176" s="2">
        <v>0</v>
      </c>
      <c r="C176" s="2">
        <v>0</v>
      </c>
      <c r="D176" s="2">
        <v>0</v>
      </c>
      <c r="E176" s="2">
        <f t="shared" si="2"/>
        <v>0</v>
      </c>
      <c r="F176" s="1"/>
      <c r="G176" s="1"/>
      <c r="H176" s="1"/>
      <c r="I176" s="1"/>
      <c r="J176" s="1"/>
      <c r="K176" s="1"/>
      <c r="L176" s="1"/>
      <c r="M176" s="1"/>
      <c r="N176" s="1"/>
    </row>
    <row r="177" spans="1:14" x14ac:dyDescent="0.3">
      <c r="A177" s="4" t="s">
        <v>173</v>
      </c>
      <c r="B177" s="2">
        <v>0</v>
      </c>
      <c r="C177" s="2">
        <v>0</v>
      </c>
      <c r="D177" s="2">
        <v>0</v>
      </c>
      <c r="E177" s="2">
        <f t="shared" si="2"/>
        <v>0</v>
      </c>
      <c r="F177" s="1"/>
      <c r="G177" s="1"/>
      <c r="H177" s="1"/>
      <c r="I177" s="1"/>
      <c r="J177" s="1"/>
      <c r="K177" s="1"/>
      <c r="L177" s="1"/>
      <c r="M177" s="1"/>
      <c r="N177" s="1"/>
    </row>
    <row r="178" spans="1:14" x14ac:dyDescent="0.3">
      <c r="A178" s="4" t="s">
        <v>174</v>
      </c>
      <c r="B178" s="2">
        <v>0</v>
      </c>
      <c r="C178" s="2">
        <v>0</v>
      </c>
      <c r="D178" s="2">
        <v>-140790107.82999998</v>
      </c>
      <c r="E178" s="2">
        <f t="shared" si="2"/>
        <v>-140790107.82999998</v>
      </c>
      <c r="F178" s="1"/>
      <c r="G178" s="1"/>
      <c r="H178" s="1"/>
      <c r="I178" s="1"/>
      <c r="J178" s="1"/>
      <c r="K178" s="1"/>
      <c r="L178" s="1"/>
      <c r="M178" s="1"/>
      <c r="N178" s="1"/>
    </row>
    <row r="179" spans="1:14" x14ac:dyDescent="0.3">
      <c r="A179" s="4" t="s">
        <v>175</v>
      </c>
      <c r="B179" s="2">
        <v>-8196852.5699999928</v>
      </c>
      <c r="C179" s="2">
        <v>-11217.239999999991</v>
      </c>
      <c r="D179" s="2">
        <v>-4079876.2100000046</v>
      </c>
      <c r="E179" s="2">
        <f t="shared" si="2"/>
        <v>-12287946.019999998</v>
      </c>
      <c r="F179" s="1"/>
      <c r="G179" s="1"/>
      <c r="H179" s="1"/>
      <c r="I179" s="1"/>
      <c r="J179" s="1"/>
      <c r="K179" s="1"/>
      <c r="L179" s="1"/>
      <c r="M179" s="1"/>
      <c r="N179" s="1"/>
    </row>
    <row r="180" spans="1:14" x14ac:dyDescent="0.3">
      <c r="A180" s="4" t="s">
        <v>176</v>
      </c>
      <c r="B180" s="2">
        <v>-54000.669999998063</v>
      </c>
      <c r="C180" s="2">
        <v>0</v>
      </c>
      <c r="D180" s="2">
        <v>0</v>
      </c>
      <c r="E180" s="2">
        <f t="shared" si="2"/>
        <v>-54000.669999998063</v>
      </c>
      <c r="F180" s="1"/>
      <c r="G180" s="1"/>
      <c r="H180" s="1"/>
      <c r="I180" s="1"/>
      <c r="J180" s="1"/>
      <c r="K180" s="1"/>
      <c r="L180" s="1"/>
      <c r="M180" s="1"/>
      <c r="N180" s="1"/>
    </row>
    <row r="181" spans="1:14" x14ac:dyDescent="0.3">
      <c r="A181" s="4" t="s">
        <v>177</v>
      </c>
      <c r="B181" s="2">
        <v>-16143077.24000001</v>
      </c>
      <c r="C181" s="2">
        <v>-32487.770000000019</v>
      </c>
      <c r="D181" s="2">
        <v>-6845898.1000000052</v>
      </c>
      <c r="E181" s="2">
        <f t="shared" si="2"/>
        <v>-23021463.110000014</v>
      </c>
      <c r="F181" s="1"/>
      <c r="G181" s="1"/>
      <c r="H181" s="1"/>
      <c r="I181" s="1"/>
      <c r="J181" s="1"/>
      <c r="K181" s="1"/>
      <c r="L181" s="1"/>
      <c r="M181" s="1"/>
      <c r="N181" s="1"/>
    </row>
    <row r="182" spans="1:14" x14ac:dyDescent="0.3">
      <c r="A182" s="4" t="s">
        <v>178</v>
      </c>
      <c r="B182" s="2">
        <v>-107141.48999999976</v>
      </c>
      <c r="C182" s="2">
        <v>0</v>
      </c>
      <c r="D182" s="2">
        <v>0</v>
      </c>
      <c r="E182" s="2">
        <f t="shared" si="2"/>
        <v>-107141.48999999976</v>
      </c>
      <c r="F182" s="1"/>
      <c r="G182" s="1"/>
      <c r="H182" s="1"/>
      <c r="I182" s="1"/>
      <c r="J182" s="1"/>
      <c r="K182" s="1"/>
      <c r="L182" s="1"/>
      <c r="M182" s="1"/>
      <c r="N182" s="1"/>
    </row>
    <row r="183" spans="1:14" x14ac:dyDescent="0.3">
      <c r="A183" s="4" t="s">
        <v>179</v>
      </c>
      <c r="B183" s="2">
        <v>159612922.36999512</v>
      </c>
      <c r="C183" s="2">
        <v>-1714446759.9999981</v>
      </c>
      <c r="D183" s="2">
        <v>-1877612286.5100098</v>
      </c>
      <c r="E183" s="2">
        <f t="shared" si="2"/>
        <v>-3432446124.1400127</v>
      </c>
      <c r="F183" s="1"/>
      <c r="G183" s="1"/>
      <c r="H183" s="1"/>
      <c r="I183" s="1"/>
      <c r="J183" s="1"/>
      <c r="K183" s="1"/>
      <c r="L183" s="1"/>
      <c r="M183" s="1"/>
      <c r="N183" s="1"/>
    </row>
    <row r="184" spans="1:14" x14ac:dyDescent="0.3">
      <c r="A184" s="4" t="s">
        <v>180</v>
      </c>
      <c r="B184" s="2">
        <v>0</v>
      </c>
      <c r="C184" s="2">
        <v>0</v>
      </c>
      <c r="D184" s="2">
        <v>-846400</v>
      </c>
      <c r="E184" s="2">
        <f t="shared" si="2"/>
        <v>-846400</v>
      </c>
      <c r="F184" s="1"/>
      <c r="G184" s="1"/>
      <c r="H184" s="1"/>
      <c r="I184" s="1"/>
      <c r="J184" s="1"/>
      <c r="K184" s="1"/>
      <c r="L184" s="1"/>
      <c r="M184" s="1"/>
      <c r="N184" s="1"/>
    </row>
    <row r="185" spans="1:14" x14ac:dyDescent="0.3">
      <c r="A185" s="4" t="s">
        <v>181</v>
      </c>
      <c r="B185" s="2">
        <v>0</v>
      </c>
      <c r="C185" s="2">
        <v>0</v>
      </c>
      <c r="D185" s="2">
        <v>0</v>
      </c>
      <c r="E185" s="2">
        <f t="shared" si="2"/>
        <v>0</v>
      </c>
      <c r="F185" s="1"/>
      <c r="G185" s="1"/>
      <c r="H185" s="1"/>
      <c r="I185" s="1"/>
      <c r="J185" s="1"/>
      <c r="K185" s="1"/>
      <c r="L185" s="1"/>
      <c r="M185" s="1"/>
      <c r="N185" s="1"/>
    </row>
    <row r="186" spans="1:14" x14ac:dyDescent="0.3">
      <c r="A186" s="4" t="s">
        <v>182</v>
      </c>
      <c r="B186" s="2">
        <v>0</v>
      </c>
      <c r="C186" s="2">
        <v>1.862645149230957E-9</v>
      </c>
      <c r="D186" s="2">
        <v>-7.4505805969238281E-9</v>
      </c>
      <c r="E186" s="2">
        <f t="shared" si="2"/>
        <v>-5.5879354476928711E-9</v>
      </c>
      <c r="F186" s="1"/>
      <c r="G186" s="1"/>
      <c r="H186" s="1"/>
      <c r="I186" s="1"/>
      <c r="J186" s="1"/>
      <c r="K186" s="1"/>
      <c r="L186" s="1"/>
      <c r="M186" s="1"/>
      <c r="N186" s="1"/>
    </row>
    <row r="187" spans="1:14" x14ac:dyDescent="0.3">
      <c r="A187" s="4" t="s">
        <v>183</v>
      </c>
      <c r="B187" s="2">
        <v>0</v>
      </c>
      <c r="C187" s="2">
        <v>0</v>
      </c>
      <c r="D187" s="2">
        <v>0</v>
      </c>
      <c r="E187" s="2">
        <f t="shared" si="2"/>
        <v>0</v>
      </c>
      <c r="F187" s="1"/>
      <c r="G187" s="1"/>
      <c r="H187" s="1"/>
      <c r="I187" s="1"/>
      <c r="J187" s="1"/>
      <c r="K187" s="1"/>
      <c r="L187" s="1"/>
      <c r="M187" s="1"/>
      <c r="N187" s="1"/>
    </row>
    <row r="188" spans="1:14" x14ac:dyDescent="0.3">
      <c r="A188" s="4" t="s">
        <v>184</v>
      </c>
      <c r="B188" s="2">
        <v>0</v>
      </c>
      <c r="C188" s="2">
        <v>-3.7252902984619141E-9</v>
      </c>
      <c r="D188" s="2">
        <v>0</v>
      </c>
      <c r="E188" s="2">
        <f t="shared" si="2"/>
        <v>-3.7252902984619141E-9</v>
      </c>
      <c r="F188" s="1"/>
      <c r="G188" s="1"/>
      <c r="H188" s="1"/>
      <c r="I188" s="1"/>
      <c r="J188" s="1"/>
      <c r="K188" s="1"/>
      <c r="L188" s="1"/>
      <c r="M188" s="1"/>
      <c r="N188" s="1"/>
    </row>
    <row r="189" spans="1:14" x14ac:dyDescent="0.3">
      <c r="A189" s="4" t="s">
        <v>185</v>
      </c>
      <c r="B189" s="2">
        <v>-3106399902</v>
      </c>
      <c r="C189" s="2">
        <v>-296702371</v>
      </c>
      <c r="D189" s="2">
        <v>-1335687512</v>
      </c>
      <c r="E189" s="2">
        <f t="shared" si="2"/>
        <v>-4738789785</v>
      </c>
      <c r="F189" s="1"/>
      <c r="G189" s="1"/>
      <c r="H189" s="1"/>
      <c r="I189" s="1"/>
      <c r="J189" s="1"/>
      <c r="K189" s="1"/>
      <c r="L189" s="1"/>
      <c r="M189" s="1"/>
      <c r="N189" s="1"/>
    </row>
    <row r="190" spans="1:14" x14ac:dyDescent="0.3">
      <c r="A190" s="4" t="s">
        <v>186</v>
      </c>
      <c r="B190" s="2">
        <v>0</v>
      </c>
      <c r="C190" s="2">
        <v>0</v>
      </c>
      <c r="D190" s="2">
        <v>-117221427</v>
      </c>
      <c r="E190" s="2">
        <f t="shared" si="2"/>
        <v>-117221427</v>
      </c>
      <c r="F190" s="1"/>
      <c r="G190" s="1"/>
      <c r="H190" s="1"/>
      <c r="I190" s="1"/>
      <c r="J190" s="1"/>
      <c r="K190" s="1"/>
      <c r="L190" s="1"/>
      <c r="M190" s="1"/>
      <c r="N190" s="1"/>
    </row>
    <row r="191" spans="1:14" x14ac:dyDescent="0.3">
      <c r="A191" s="4" t="s">
        <v>187</v>
      </c>
      <c r="B191" s="2">
        <v>-55524411</v>
      </c>
      <c r="C191" s="2">
        <v>-5406787</v>
      </c>
      <c r="D191" s="2">
        <v>-24269946</v>
      </c>
      <c r="E191" s="2">
        <f t="shared" si="2"/>
        <v>-85201144</v>
      </c>
      <c r="F191" s="1"/>
      <c r="G191" s="1"/>
      <c r="H191" s="1"/>
      <c r="I191" s="1"/>
      <c r="J191" s="1"/>
      <c r="K191" s="1"/>
      <c r="L191" s="1"/>
      <c r="M191" s="1"/>
      <c r="N191" s="1"/>
    </row>
    <row r="192" spans="1:14" x14ac:dyDescent="0.3">
      <c r="A192" s="4" t="s">
        <v>188</v>
      </c>
      <c r="B192" s="2">
        <v>-66363421</v>
      </c>
      <c r="C192" s="2">
        <v>-12256811</v>
      </c>
      <c r="D192" s="2">
        <v>-51156271</v>
      </c>
      <c r="E192" s="2">
        <f t="shared" si="2"/>
        <v>-129776503</v>
      </c>
      <c r="F192" s="1"/>
      <c r="G192" s="1"/>
      <c r="H192" s="1"/>
      <c r="I192" s="1"/>
      <c r="J192" s="1"/>
      <c r="K192" s="1"/>
      <c r="L192" s="1"/>
      <c r="M192" s="1"/>
      <c r="N192" s="1"/>
    </row>
    <row r="193" spans="1:14" x14ac:dyDescent="0.3">
      <c r="A193" s="4" t="s">
        <v>189</v>
      </c>
      <c r="B193" s="2">
        <v>500932466.0800001</v>
      </c>
      <c r="C193" s="2">
        <v>0</v>
      </c>
      <c r="D193" s="2">
        <v>87408756.729999989</v>
      </c>
      <c r="E193" s="2">
        <f t="shared" si="2"/>
        <v>588341222.81000006</v>
      </c>
      <c r="F193" s="1"/>
      <c r="G193" s="1"/>
      <c r="H193" s="1"/>
      <c r="I193" s="1"/>
      <c r="J193" s="1"/>
      <c r="K193" s="1"/>
      <c r="L193" s="1"/>
      <c r="M193" s="1"/>
      <c r="N193" s="1"/>
    </row>
    <row r="194" spans="1:14" x14ac:dyDescent="0.3">
      <c r="A194" s="4" t="s">
        <v>190</v>
      </c>
      <c r="B194" s="2">
        <v>264683666</v>
      </c>
      <c r="C194" s="2">
        <v>0</v>
      </c>
      <c r="D194" s="2">
        <v>201833320.19999999</v>
      </c>
      <c r="E194" s="2">
        <f t="shared" si="2"/>
        <v>466516986.19999999</v>
      </c>
      <c r="F194" s="1"/>
      <c r="G194" s="1"/>
      <c r="H194" s="1"/>
      <c r="I194" s="1"/>
      <c r="J194" s="1"/>
      <c r="K194" s="1"/>
      <c r="L194" s="1"/>
      <c r="M194" s="1"/>
      <c r="N194" s="1"/>
    </row>
    <row r="195" spans="1:14" x14ac:dyDescent="0.3">
      <c r="A195" s="4" t="s">
        <v>191</v>
      </c>
      <c r="B195" s="2">
        <v>274624627.85000002</v>
      </c>
      <c r="C195" s="2">
        <v>20405804</v>
      </c>
      <c r="D195" s="2">
        <v>184431170.95999998</v>
      </c>
      <c r="E195" s="2">
        <f t="shared" ref="E195:E258" si="3">SUM(B195:D195)</f>
        <v>479461602.81</v>
      </c>
      <c r="F195" s="1"/>
      <c r="G195" s="1"/>
      <c r="H195" s="1"/>
      <c r="I195" s="1"/>
      <c r="J195" s="1"/>
      <c r="K195" s="1"/>
      <c r="L195" s="1"/>
      <c r="M195" s="1"/>
      <c r="N195" s="1"/>
    </row>
    <row r="196" spans="1:14" x14ac:dyDescent="0.3">
      <c r="A196" s="4" t="s">
        <v>192</v>
      </c>
      <c r="B196" s="2">
        <v>123514365.51000001</v>
      </c>
      <c r="C196" s="2">
        <v>0</v>
      </c>
      <c r="D196" s="2">
        <v>105480741</v>
      </c>
      <c r="E196" s="2">
        <f t="shared" si="3"/>
        <v>228995106.50999999</v>
      </c>
      <c r="F196" s="1"/>
      <c r="G196" s="1"/>
      <c r="H196" s="1"/>
      <c r="I196" s="1"/>
      <c r="J196" s="1"/>
      <c r="K196" s="1"/>
      <c r="L196" s="1"/>
      <c r="M196" s="1"/>
      <c r="N196" s="1"/>
    </row>
    <row r="197" spans="1:14" x14ac:dyDescent="0.3">
      <c r="A197" s="4" t="s">
        <v>193</v>
      </c>
      <c r="B197" s="2">
        <v>441552614.36000443</v>
      </c>
      <c r="C197" s="2">
        <v>115112435.09000015</v>
      </c>
      <c r="D197" s="2">
        <v>296196974.86000156</v>
      </c>
      <c r="E197" s="2">
        <f t="shared" si="3"/>
        <v>852862024.31000614</v>
      </c>
      <c r="F197" s="1"/>
      <c r="G197" s="1"/>
      <c r="H197" s="1"/>
      <c r="I197" s="1"/>
      <c r="J197" s="1"/>
      <c r="K197" s="1"/>
      <c r="L197" s="1"/>
      <c r="M197" s="1"/>
      <c r="N197" s="1"/>
    </row>
    <row r="198" spans="1:14" x14ac:dyDescent="0.3">
      <c r="A198" s="4" t="s">
        <v>194</v>
      </c>
      <c r="B198" s="2">
        <v>-357134507.51000005</v>
      </c>
      <c r="C198" s="2">
        <v>0</v>
      </c>
      <c r="D198" s="2">
        <v>-69461028.25999999</v>
      </c>
      <c r="E198" s="2">
        <f t="shared" si="3"/>
        <v>-426595535.77000004</v>
      </c>
      <c r="F198" s="1"/>
      <c r="G198" s="1"/>
      <c r="H198" s="1"/>
      <c r="I198" s="1"/>
      <c r="J198" s="1"/>
      <c r="K198" s="1"/>
      <c r="L198" s="1"/>
      <c r="M198" s="1"/>
      <c r="N198" s="1"/>
    </row>
    <row r="199" spans="1:14" x14ac:dyDescent="0.3">
      <c r="A199" s="4" t="s">
        <v>195</v>
      </c>
      <c r="B199" s="2">
        <v>0</v>
      </c>
      <c r="C199" s="2">
        <v>0</v>
      </c>
      <c r="D199" s="2">
        <v>0</v>
      </c>
      <c r="E199" s="2">
        <f t="shared" si="3"/>
        <v>0</v>
      </c>
      <c r="F199" s="1"/>
      <c r="G199" s="1"/>
      <c r="H199" s="1"/>
      <c r="I199" s="1"/>
      <c r="J199" s="1"/>
      <c r="K199" s="1"/>
      <c r="L199" s="1"/>
      <c r="M199" s="1"/>
      <c r="N199" s="1"/>
    </row>
    <row r="200" spans="1:14" x14ac:dyDescent="0.3">
      <c r="A200" s="4" t="s">
        <v>196</v>
      </c>
      <c r="B200" s="2">
        <v>0</v>
      </c>
      <c r="C200" s="2">
        <v>-3.7252902984619141E-9</v>
      </c>
      <c r="D200" s="2">
        <v>0</v>
      </c>
      <c r="E200" s="2">
        <f t="shared" si="3"/>
        <v>-3.7252902984619141E-9</v>
      </c>
      <c r="F200" s="1"/>
      <c r="G200" s="1"/>
      <c r="H200" s="1"/>
      <c r="I200" s="1"/>
      <c r="J200" s="1"/>
      <c r="K200" s="1"/>
      <c r="L200" s="1"/>
      <c r="M200" s="1"/>
      <c r="N200" s="1"/>
    </row>
    <row r="201" spans="1:14" x14ac:dyDescent="0.3">
      <c r="A201" s="4" t="s">
        <v>197</v>
      </c>
      <c r="B201" s="2">
        <v>0</v>
      </c>
      <c r="C201" s="2">
        <v>0</v>
      </c>
      <c r="D201" s="2">
        <v>0</v>
      </c>
      <c r="E201" s="2">
        <f t="shared" si="3"/>
        <v>0</v>
      </c>
      <c r="F201" s="1"/>
      <c r="G201" s="1"/>
      <c r="H201" s="1"/>
      <c r="I201" s="1"/>
      <c r="J201" s="1"/>
      <c r="K201" s="1"/>
      <c r="L201" s="1"/>
      <c r="M201" s="1"/>
      <c r="N201" s="1"/>
    </row>
    <row r="202" spans="1:14" x14ac:dyDescent="0.3">
      <c r="A202" s="4" t="s">
        <v>198</v>
      </c>
      <c r="B202" s="2">
        <v>1280478633.6800003</v>
      </c>
      <c r="C202" s="2">
        <v>36620599.760000005</v>
      </c>
      <c r="D202" s="2">
        <v>365522686.56999999</v>
      </c>
      <c r="E202" s="2">
        <f t="shared" si="3"/>
        <v>1682621920.0100002</v>
      </c>
      <c r="F202" s="1"/>
      <c r="G202" s="1"/>
      <c r="H202" s="1"/>
      <c r="I202" s="1"/>
      <c r="J202" s="1"/>
      <c r="K202" s="1"/>
      <c r="L202" s="1"/>
      <c r="M202" s="1"/>
      <c r="N202" s="1"/>
    </row>
    <row r="203" spans="1:14" x14ac:dyDescent="0.3">
      <c r="A203" s="4" t="s">
        <v>199</v>
      </c>
      <c r="B203" s="2">
        <v>-2980702.21</v>
      </c>
      <c r="C203" s="2">
        <v>-26422.05</v>
      </c>
      <c r="D203" s="2">
        <v>-921761.17</v>
      </c>
      <c r="E203" s="2">
        <f t="shared" si="3"/>
        <v>-3928885.4299999997</v>
      </c>
      <c r="F203" s="1"/>
      <c r="G203" s="1"/>
      <c r="H203" s="1"/>
      <c r="I203" s="1"/>
      <c r="J203" s="1"/>
      <c r="K203" s="1"/>
      <c r="L203" s="1"/>
      <c r="M203" s="1"/>
      <c r="N203" s="1"/>
    </row>
    <row r="204" spans="1:14" x14ac:dyDescent="0.3">
      <c r="A204" s="4" t="s">
        <v>200</v>
      </c>
      <c r="B204" s="2">
        <v>-17963992.539999999</v>
      </c>
      <c r="C204" s="2">
        <v>0</v>
      </c>
      <c r="D204" s="2">
        <v>-4373422.4700000286</v>
      </c>
      <c r="E204" s="2">
        <f t="shared" si="3"/>
        <v>-22337415.010000028</v>
      </c>
      <c r="F204" s="1"/>
      <c r="G204" s="1"/>
      <c r="H204" s="1"/>
      <c r="I204" s="1"/>
      <c r="J204" s="1"/>
      <c r="K204" s="1"/>
      <c r="L204" s="1"/>
      <c r="M204" s="1"/>
      <c r="N204" s="1"/>
    </row>
    <row r="205" spans="1:14" x14ac:dyDescent="0.3">
      <c r="A205" s="4" t="s">
        <v>201</v>
      </c>
      <c r="B205" s="2">
        <v>-168988413.1400013</v>
      </c>
      <c r="C205" s="2">
        <v>-10388083.590000004</v>
      </c>
      <c r="D205" s="2">
        <v>-30892832.989999771</v>
      </c>
      <c r="E205" s="2">
        <f t="shared" si="3"/>
        <v>-210269329.72000107</v>
      </c>
      <c r="F205" s="1"/>
      <c r="G205" s="1"/>
      <c r="H205" s="1"/>
      <c r="I205" s="1"/>
      <c r="J205" s="1"/>
      <c r="K205" s="1"/>
      <c r="L205" s="1"/>
      <c r="M205" s="1"/>
      <c r="N205" s="1"/>
    </row>
    <row r="206" spans="1:14" x14ac:dyDescent="0.3">
      <c r="A206" s="4" t="s">
        <v>202</v>
      </c>
      <c r="B206" s="2">
        <v>0</v>
      </c>
      <c r="C206" s="2">
        <v>0</v>
      </c>
      <c r="D206" s="2">
        <v>0</v>
      </c>
      <c r="E206" s="2">
        <f t="shared" si="3"/>
        <v>0</v>
      </c>
      <c r="F206" s="1"/>
      <c r="G206" s="1"/>
      <c r="H206" s="1"/>
      <c r="I206" s="1"/>
      <c r="J206" s="1"/>
      <c r="K206" s="1"/>
      <c r="L206" s="1"/>
      <c r="M206" s="1"/>
      <c r="N206" s="1"/>
    </row>
    <row r="207" spans="1:14" x14ac:dyDescent="0.3">
      <c r="A207" s="4" t="s">
        <v>203</v>
      </c>
      <c r="B207" s="2">
        <v>174390820.43000001</v>
      </c>
      <c r="C207" s="2">
        <v>835785.32</v>
      </c>
      <c r="D207" s="2">
        <v>29683677.389999997</v>
      </c>
      <c r="E207" s="2">
        <f t="shared" si="3"/>
        <v>204910283.13999999</v>
      </c>
      <c r="F207" s="1"/>
      <c r="G207" s="1"/>
      <c r="H207" s="1"/>
      <c r="I207" s="1"/>
      <c r="J207" s="1"/>
      <c r="K207" s="1"/>
      <c r="L207" s="1"/>
      <c r="M207" s="1"/>
      <c r="N207" s="1"/>
    </row>
    <row r="208" spans="1:14" x14ac:dyDescent="0.3">
      <c r="A208" s="4" t="s">
        <v>204</v>
      </c>
      <c r="B208" s="2">
        <v>-2149464.23</v>
      </c>
      <c r="C208" s="2">
        <v>0</v>
      </c>
      <c r="D208" s="2">
        <v>-2191571.3400000334</v>
      </c>
      <c r="E208" s="2">
        <f t="shared" si="3"/>
        <v>-4341035.5700000338</v>
      </c>
      <c r="F208" s="1"/>
      <c r="G208" s="1"/>
      <c r="H208" s="1"/>
      <c r="I208" s="1"/>
      <c r="J208" s="1"/>
      <c r="K208" s="1"/>
      <c r="L208" s="1"/>
      <c r="M208" s="1"/>
      <c r="N208" s="1"/>
    </row>
    <row r="209" spans="1:14" x14ac:dyDescent="0.3">
      <c r="A209" s="4" t="s">
        <v>205</v>
      </c>
      <c r="B209" s="2">
        <v>-9913983.4699999988</v>
      </c>
      <c r="C209" s="2">
        <v>-293452.12999999989</v>
      </c>
      <c r="D209" s="2">
        <v>-492428.01000000164</v>
      </c>
      <c r="E209" s="2">
        <f t="shared" si="3"/>
        <v>-10699863.609999999</v>
      </c>
      <c r="F209" s="1"/>
      <c r="G209" s="1"/>
      <c r="H209" s="1"/>
      <c r="I209" s="1"/>
      <c r="J209" s="1"/>
      <c r="K209" s="1"/>
      <c r="L209" s="1"/>
      <c r="M209" s="1"/>
      <c r="N209" s="1"/>
    </row>
    <row r="210" spans="1:14" x14ac:dyDescent="0.3">
      <c r="A210" s="4" t="s">
        <v>206</v>
      </c>
      <c r="B210" s="2">
        <v>0</v>
      </c>
      <c r="C210" s="2">
        <v>0</v>
      </c>
      <c r="D210" s="2">
        <v>0</v>
      </c>
      <c r="E210" s="2">
        <f t="shared" si="3"/>
        <v>0</v>
      </c>
      <c r="F210" s="1"/>
      <c r="G210" s="1"/>
      <c r="H210" s="1"/>
      <c r="I210" s="1"/>
      <c r="J210" s="1"/>
      <c r="K210" s="1"/>
      <c r="L210" s="1"/>
      <c r="M210" s="1"/>
      <c r="N210" s="1"/>
    </row>
    <row r="211" spans="1:14" x14ac:dyDescent="0.3">
      <c r="A211" s="4" t="s">
        <v>207</v>
      </c>
      <c r="B211" s="2">
        <v>92309863.560000017</v>
      </c>
      <c r="C211" s="2">
        <v>2065259.9</v>
      </c>
      <c r="D211" s="2">
        <v>15963523.639999999</v>
      </c>
      <c r="E211" s="2">
        <f t="shared" si="3"/>
        <v>110338647.10000002</v>
      </c>
      <c r="F211" s="1"/>
      <c r="G211" s="1"/>
      <c r="H211" s="1"/>
      <c r="I211" s="1"/>
      <c r="J211" s="1"/>
      <c r="K211" s="1"/>
      <c r="L211" s="1"/>
      <c r="M211" s="1"/>
      <c r="N211" s="1"/>
    </row>
    <row r="212" spans="1:14" x14ac:dyDescent="0.3">
      <c r="A212" s="4" t="s">
        <v>208</v>
      </c>
      <c r="B212" s="2">
        <v>186082215.01000011</v>
      </c>
      <c r="C212" s="2">
        <v>4960008.7899999991</v>
      </c>
      <c r="D212" s="2">
        <v>55731760.149999976</v>
      </c>
      <c r="E212" s="2">
        <f t="shared" si="3"/>
        <v>246773983.95000008</v>
      </c>
      <c r="F212" s="1"/>
      <c r="G212" s="1"/>
      <c r="H212" s="1"/>
      <c r="I212" s="1"/>
      <c r="J212" s="1"/>
      <c r="K212" s="1"/>
      <c r="L212" s="1"/>
      <c r="M212" s="1"/>
      <c r="N212" s="1"/>
    </row>
    <row r="213" spans="1:14" x14ac:dyDescent="0.3">
      <c r="A213" s="4" t="s">
        <v>209</v>
      </c>
      <c r="B213" s="2">
        <v>2013805.27</v>
      </c>
      <c r="C213" s="2">
        <v>4587.25</v>
      </c>
      <c r="D213" s="2">
        <v>307249.31000000006</v>
      </c>
      <c r="E213" s="2">
        <f t="shared" si="3"/>
        <v>2325641.83</v>
      </c>
      <c r="F213" s="1"/>
      <c r="G213" s="1"/>
      <c r="H213" s="1"/>
      <c r="I213" s="1"/>
      <c r="J213" s="1"/>
      <c r="K213" s="1"/>
      <c r="L213" s="1"/>
      <c r="M213" s="1"/>
      <c r="N213" s="1"/>
    </row>
    <row r="214" spans="1:14" x14ac:dyDescent="0.3">
      <c r="A214" s="4" t="s">
        <v>210</v>
      </c>
      <c r="B214" s="2">
        <v>-566290.46000000008</v>
      </c>
      <c r="C214" s="2">
        <v>0</v>
      </c>
      <c r="D214" s="2">
        <v>-4170846.5699999332</v>
      </c>
      <c r="E214" s="2">
        <f t="shared" si="3"/>
        <v>-4737137.0299999332</v>
      </c>
      <c r="F214" s="1"/>
      <c r="G214" s="1"/>
      <c r="H214" s="1"/>
      <c r="I214" s="1"/>
      <c r="J214" s="1"/>
      <c r="K214" s="1"/>
      <c r="L214" s="1"/>
      <c r="M214" s="1"/>
      <c r="N214" s="1"/>
    </row>
    <row r="215" spans="1:14" x14ac:dyDescent="0.3">
      <c r="A215" s="4" t="s">
        <v>211</v>
      </c>
      <c r="B215" s="2">
        <v>-3101963.6899999976</v>
      </c>
      <c r="C215" s="2">
        <v>-295688.96000000008</v>
      </c>
      <c r="D215" s="2">
        <v>-1052213.6599999964</v>
      </c>
      <c r="E215" s="2">
        <f t="shared" si="3"/>
        <v>-4449866.309999994</v>
      </c>
      <c r="F215" s="1"/>
      <c r="G215" s="1"/>
      <c r="H215" s="1"/>
      <c r="I215" s="1"/>
      <c r="J215" s="1"/>
      <c r="K215" s="1"/>
      <c r="L215" s="1"/>
      <c r="M215" s="1"/>
      <c r="N215" s="1"/>
    </row>
    <row r="216" spans="1:14" x14ac:dyDescent="0.3">
      <c r="A216" s="4" t="s">
        <v>212</v>
      </c>
      <c r="B216" s="2">
        <v>0</v>
      </c>
      <c r="C216" s="2">
        <v>0</v>
      </c>
      <c r="D216" s="2">
        <v>0</v>
      </c>
      <c r="E216" s="2">
        <f t="shared" si="3"/>
        <v>0</v>
      </c>
      <c r="F216" s="1"/>
      <c r="G216" s="1"/>
      <c r="H216" s="1"/>
      <c r="I216" s="1"/>
      <c r="J216" s="1"/>
      <c r="K216" s="1"/>
      <c r="L216" s="1"/>
      <c r="M216" s="1"/>
      <c r="N216" s="1"/>
    </row>
    <row r="217" spans="1:14" x14ac:dyDescent="0.3">
      <c r="A217" s="4" t="s">
        <v>213</v>
      </c>
      <c r="B217" s="2">
        <v>-54424644.769999981</v>
      </c>
      <c r="C217" s="2">
        <v>-22238792.300000001</v>
      </c>
      <c r="D217" s="2">
        <v>1120090.8199999928</v>
      </c>
      <c r="E217" s="2">
        <f t="shared" si="3"/>
        <v>-75543346.249999985</v>
      </c>
      <c r="F217" s="1"/>
      <c r="G217" s="1"/>
      <c r="H217" s="1"/>
      <c r="I217" s="1"/>
      <c r="J217" s="1"/>
      <c r="K217" s="1"/>
      <c r="L217" s="1"/>
      <c r="M217" s="1"/>
      <c r="N217" s="1"/>
    </row>
    <row r="218" spans="1:14" x14ac:dyDescent="0.3">
      <c r="A218" s="4" t="s">
        <v>214</v>
      </c>
      <c r="B218" s="2">
        <v>-64890884.940000057</v>
      </c>
      <c r="C218" s="2">
        <v>14782659.959999997</v>
      </c>
      <c r="D218" s="2">
        <v>-197688605.62000006</v>
      </c>
      <c r="E218" s="2">
        <f t="shared" si="3"/>
        <v>-247796830.60000014</v>
      </c>
      <c r="F218" s="1"/>
      <c r="G218" s="1"/>
      <c r="H218" s="1"/>
      <c r="I218" s="1"/>
      <c r="J218" s="1"/>
      <c r="K218" s="1"/>
      <c r="L218" s="1"/>
      <c r="M218" s="1"/>
      <c r="N218" s="1"/>
    </row>
    <row r="219" spans="1:14" x14ac:dyDescent="0.3">
      <c r="A219" s="4" t="s">
        <v>215</v>
      </c>
      <c r="B219" s="2">
        <v>-18531721.309999999</v>
      </c>
      <c r="C219" s="2">
        <v>0</v>
      </c>
      <c r="D219" s="2">
        <v>-8486835.8899999931</v>
      </c>
      <c r="E219" s="2">
        <f t="shared" si="3"/>
        <v>-27018557.199999992</v>
      </c>
      <c r="F219" s="1"/>
      <c r="G219" s="1"/>
      <c r="H219" s="1"/>
      <c r="I219" s="1"/>
      <c r="J219" s="1"/>
      <c r="K219" s="1"/>
      <c r="L219" s="1"/>
      <c r="M219" s="1"/>
      <c r="N219" s="1"/>
    </row>
    <row r="220" spans="1:14" x14ac:dyDescent="0.3">
      <c r="A220" s="4" t="s">
        <v>216</v>
      </c>
      <c r="B220" s="2">
        <v>-41701076.099999994</v>
      </c>
      <c r="C220" s="2">
        <v>7369754.4000000022</v>
      </c>
      <c r="D220" s="2">
        <v>-402850.53000001609</v>
      </c>
      <c r="E220" s="2">
        <f t="shared" si="3"/>
        <v>-34734172.230000004</v>
      </c>
      <c r="F220" s="1"/>
      <c r="G220" s="1"/>
      <c r="H220" s="1"/>
      <c r="I220" s="1"/>
      <c r="J220" s="1"/>
      <c r="K220" s="1"/>
      <c r="L220" s="1"/>
      <c r="M220" s="1"/>
      <c r="N220" s="1"/>
    </row>
    <row r="221" spans="1:14" x14ac:dyDescent="0.3">
      <c r="A221" s="4" t="s">
        <v>217</v>
      </c>
      <c r="B221" s="2">
        <v>0</v>
      </c>
      <c r="C221" s="2">
        <v>0</v>
      </c>
      <c r="D221" s="2">
        <v>0</v>
      </c>
      <c r="E221" s="2">
        <f t="shared" si="3"/>
        <v>0</v>
      </c>
      <c r="F221" s="1"/>
      <c r="G221" s="1"/>
      <c r="H221" s="1"/>
      <c r="I221" s="1"/>
      <c r="J221" s="1"/>
      <c r="K221" s="1"/>
      <c r="L221" s="1"/>
      <c r="M221" s="1"/>
      <c r="N221" s="1"/>
    </row>
    <row r="222" spans="1:14" x14ac:dyDescent="0.3">
      <c r="A222" s="4" t="s">
        <v>218</v>
      </c>
      <c r="B222" s="2">
        <v>36088723.780000091</v>
      </c>
      <c r="C222" s="2">
        <v>0</v>
      </c>
      <c r="D222" s="2">
        <v>24360703.519999981</v>
      </c>
      <c r="E222" s="2">
        <f t="shared" si="3"/>
        <v>60449427.300000072</v>
      </c>
      <c r="F222" s="1"/>
      <c r="G222" s="1"/>
      <c r="H222" s="1"/>
      <c r="I222" s="1"/>
      <c r="J222" s="1"/>
      <c r="K222" s="1"/>
      <c r="L222" s="1"/>
      <c r="M222" s="1"/>
      <c r="N222" s="1"/>
    </row>
    <row r="223" spans="1:14" x14ac:dyDescent="0.3">
      <c r="A223" s="4" t="s">
        <v>219</v>
      </c>
      <c r="B223" s="2">
        <v>0</v>
      </c>
      <c r="C223" s="2">
        <v>0</v>
      </c>
      <c r="D223" s="2">
        <v>0</v>
      </c>
      <c r="E223" s="2">
        <f t="shared" si="3"/>
        <v>0</v>
      </c>
      <c r="F223" s="1"/>
      <c r="G223" s="1"/>
      <c r="H223" s="1"/>
      <c r="I223" s="1"/>
      <c r="J223" s="1"/>
      <c r="K223" s="1"/>
      <c r="L223" s="1"/>
      <c r="M223" s="1"/>
      <c r="N223" s="1"/>
    </row>
    <row r="224" spans="1:14" x14ac:dyDescent="0.3">
      <c r="A224" s="4" t="s">
        <v>220</v>
      </c>
      <c r="B224" s="2">
        <v>166524549.64999962</v>
      </c>
      <c r="C224" s="2">
        <v>-21522054.609999999</v>
      </c>
      <c r="D224" s="2">
        <v>-5042725.3400006294</v>
      </c>
      <c r="E224" s="2">
        <f t="shared" si="3"/>
        <v>139959769.69999897</v>
      </c>
      <c r="F224" s="1"/>
      <c r="G224" s="1"/>
      <c r="H224" s="1"/>
      <c r="I224" s="1"/>
      <c r="J224" s="1"/>
      <c r="K224" s="1"/>
      <c r="L224" s="1"/>
      <c r="M224" s="1"/>
      <c r="N224" s="1"/>
    </row>
    <row r="225" spans="1:14" x14ac:dyDescent="0.3">
      <c r="A225" s="4" t="s">
        <v>221</v>
      </c>
      <c r="B225" s="2">
        <v>-702345.30999999493</v>
      </c>
      <c r="C225" s="2">
        <v>-598392.28</v>
      </c>
      <c r="D225" s="2">
        <v>-4812991.9300000053</v>
      </c>
      <c r="E225" s="2">
        <f t="shared" si="3"/>
        <v>-6113729.5200000005</v>
      </c>
      <c r="F225" s="1"/>
      <c r="G225" s="1"/>
      <c r="H225" s="1"/>
      <c r="I225" s="1"/>
      <c r="J225" s="1"/>
      <c r="K225" s="1"/>
      <c r="L225" s="1"/>
      <c r="M225" s="1"/>
      <c r="N225" s="1"/>
    </row>
    <row r="226" spans="1:14" x14ac:dyDescent="0.3">
      <c r="A226" s="4" t="s">
        <v>222</v>
      </c>
      <c r="B226" s="2">
        <v>-681997.9999999702</v>
      </c>
      <c r="C226" s="2">
        <v>383425.99999999988</v>
      </c>
      <c r="D226" s="2">
        <v>-17965079.020000011</v>
      </c>
      <c r="E226" s="2">
        <f t="shared" si="3"/>
        <v>-18263651.019999981</v>
      </c>
      <c r="F226" s="1"/>
      <c r="G226" s="1"/>
      <c r="H226" s="1"/>
      <c r="I226" s="1"/>
      <c r="J226" s="1"/>
      <c r="K226" s="1"/>
      <c r="L226" s="1"/>
      <c r="M226" s="1"/>
      <c r="N226" s="1"/>
    </row>
    <row r="227" spans="1:14" x14ac:dyDescent="0.3">
      <c r="A227" s="4" t="s">
        <v>223</v>
      </c>
      <c r="B227" s="2">
        <v>-4062211</v>
      </c>
      <c r="C227" s="2">
        <v>0</v>
      </c>
      <c r="D227" s="2">
        <v>1509495.4299999923</v>
      </c>
      <c r="E227" s="2">
        <f t="shared" si="3"/>
        <v>-2552715.5700000077</v>
      </c>
      <c r="F227" s="1"/>
      <c r="G227" s="1"/>
      <c r="H227" s="1"/>
      <c r="I227" s="1"/>
      <c r="J227" s="1"/>
      <c r="K227" s="1"/>
      <c r="L227" s="1"/>
      <c r="M227" s="1"/>
      <c r="N227" s="1"/>
    </row>
    <row r="228" spans="1:14" x14ac:dyDescent="0.3">
      <c r="A228" s="4" t="s">
        <v>224</v>
      </c>
      <c r="B228" s="2">
        <v>-3810542.8500000015</v>
      </c>
      <c r="C228" s="2">
        <v>392411.40000000014</v>
      </c>
      <c r="D228" s="2">
        <v>-318413.93999999948</v>
      </c>
      <c r="E228" s="2">
        <f t="shared" si="3"/>
        <v>-3736545.3900000006</v>
      </c>
      <c r="F228" s="1"/>
      <c r="G228" s="1"/>
      <c r="H228" s="1"/>
      <c r="I228" s="1"/>
      <c r="J228" s="1"/>
      <c r="K228" s="1"/>
      <c r="L228" s="1"/>
      <c r="M228" s="1"/>
      <c r="N228" s="1"/>
    </row>
    <row r="229" spans="1:14" x14ac:dyDescent="0.3">
      <c r="A229" s="4" t="s">
        <v>225</v>
      </c>
      <c r="B229" s="2">
        <v>0</v>
      </c>
      <c r="C229" s="2">
        <v>0</v>
      </c>
      <c r="D229" s="2">
        <v>0</v>
      </c>
      <c r="E229" s="2">
        <f t="shared" si="3"/>
        <v>0</v>
      </c>
      <c r="F229" s="1"/>
      <c r="G229" s="1"/>
      <c r="H229" s="1"/>
      <c r="I229" s="1"/>
      <c r="J229" s="1"/>
      <c r="K229" s="1"/>
      <c r="L229" s="1"/>
      <c r="M229" s="1"/>
      <c r="N229" s="1"/>
    </row>
    <row r="230" spans="1:14" x14ac:dyDescent="0.3">
      <c r="A230" s="4" t="s">
        <v>226</v>
      </c>
      <c r="B230" s="2">
        <v>9320873.0400000215</v>
      </c>
      <c r="C230" s="2">
        <v>0</v>
      </c>
      <c r="D230" s="2">
        <v>5648689.4099999964</v>
      </c>
      <c r="E230" s="2">
        <f t="shared" si="3"/>
        <v>14969562.450000018</v>
      </c>
      <c r="F230" s="1"/>
      <c r="G230" s="1"/>
      <c r="H230" s="1"/>
      <c r="I230" s="1"/>
      <c r="J230" s="1"/>
      <c r="K230" s="1"/>
      <c r="L230" s="1"/>
      <c r="M230" s="1"/>
      <c r="N230" s="1"/>
    </row>
    <row r="231" spans="1:14" x14ac:dyDescent="0.3">
      <c r="A231" s="4" t="s">
        <v>227</v>
      </c>
      <c r="B231" s="2">
        <v>15281586.670000076</v>
      </c>
      <c r="C231" s="2">
        <v>-216659.67999999996</v>
      </c>
      <c r="D231" s="2">
        <v>1857621.4400000125</v>
      </c>
      <c r="E231" s="2">
        <f t="shared" si="3"/>
        <v>16922548.430000089</v>
      </c>
      <c r="F231" s="1"/>
      <c r="G231" s="1"/>
      <c r="H231" s="1"/>
      <c r="I231" s="1"/>
      <c r="J231" s="1"/>
      <c r="K231" s="1"/>
      <c r="L231" s="1"/>
      <c r="M231" s="1"/>
      <c r="N231" s="1"/>
    </row>
    <row r="232" spans="1:14" x14ac:dyDescent="0.3">
      <c r="A232" s="4" t="s">
        <v>228</v>
      </c>
      <c r="B232" s="2">
        <v>0</v>
      </c>
      <c r="C232" s="2">
        <v>0</v>
      </c>
      <c r="D232" s="2">
        <v>0</v>
      </c>
      <c r="E232" s="2">
        <f t="shared" si="3"/>
        <v>0</v>
      </c>
      <c r="F232" s="1"/>
      <c r="G232" s="1"/>
      <c r="H232" s="1"/>
      <c r="I232" s="1"/>
      <c r="J232" s="1"/>
      <c r="K232" s="1"/>
      <c r="L232" s="1"/>
      <c r="M232" s="1"/>
      <c r="N232" s="1"/>
    </row>
    <row r="233" spans="1:14" x14ac:dyDescent="0.3">
      <c r="A233" s="4" t="s">
        <v>229</v>
      </c>
      <c r="B233" s="2">
        <v>3020430.3600000031</v>
      </c>
      <c r="C233" s="2">
        <v>-1035776.3199999998</v>
      </c>
      <c r="D233" s="2">
        <v>559149.17000000086</v>
      </c>
      <c r="E233" s="2">
        <f t="shared" si="3"/>
        <v>2543803.2100000042</v>
      </c>
      <c r="F233" s="1"/>
      <c r="G233" s="1"/>
      <c r="H233" s="1"/>
      <c r="I233" s="1"/>
      <c r="J233" s="1"/>
      <c r="K233" s="1"/>
      <c r="L233" s="1"/>
      <c r="M233" s="1"/>
      <c r="N233" s="1"/>
    </row>
    <row r="234" spans="1:14" x14ac:dyDescent="0.3">
      <c r="A234" s="4" t="s">
        <v>230</v>
      </c>
      <c r="B234" s="2">
        <v>-53147073.719999969</v>
      </c>
      <c r="C234" s="2">
        <v>2259134.81</v>
      </c>
      <c r="D234" s="2">
        <v>-28965537.38000001</v>
      </c>
      <c r="E234" s="2">
        <f t="shared" si="3"/>
        <v>-79853476.289999977</v>
      </c>
      <c r="F234" s="1"/>
      <c r="G234" s="1"/>
      <c r="H234" s="1"/>
      <c r="I234" s="1"/>
      <c r="J234" s="1"/>
      <c r="K234" s="1"/>
      <c r="L234" s="1"/>
      <c r="M234" s="1"/>
      <c r="N234" s="1"/>
    </row>
    <row r="235" spans="1:14" x14ac:dyDescent="0.3">
      <c r="A235" s="4" t="s">
        <v>231</v>
      </c>
      <c r="B235" s="2">
        <v>-1070216.1499999999</v>
      </c>
      <c r="C235" s="2">
        <v>0</v>
      </c>
      <c r="D235" s="2">
        <v>-409671.84999999963</v>
      </c>
      <c r="E235" s="2">
        <f t="shared" si="3"/>
        <v>-1479887.9999999995</v>
      </c>
      <c r="F235" s="1"/>
      <c r="G235" s="1"/>
      <c r="H235" s="1"/>
      <c r="I235" s="1"/>
      <c r="J235" s="1"/>
      <c r="K235" s="1"/>
      <c r="L235" s="1"/>
      <c r="M235" s="1"/>
      <c r="N235" s="1"/>
    </row>
    <row r="236" spans="1:14" x14ac:dyDescent="0.3">
      <c r="A236" s="4" t="s">
        <v>232</v>
      </c>
      <c r="B236" s="2">
        <v>-1229679.8999999999</v>
      </c>
      <c r="C236" s="2">
        <v>-54658.679999999993</v>
      </c>
      <c r="D236" s="2">
        <v>-484152.29000000004</v>
      </c>
      <c r="E236" s="2">
        <f t="shared" si="3"/>
        <v>-1768490.8699999999</v>
      </c>
      <c r="F236" s="1"/>
      <c r="G236" s="1"/>
      <c r="H236" s="1"/>
      <c r="I236" s="1"/>
      <c r="J236" s="1"/>
      <c r="K236" s="1"/>
      <c r="L236" s="1"/>
      <c r="M236" s="1"/>
      <c r="N236" s="1"/>
    </row>
    <row r="237" spans="1:14" x14ac:dyDescent="0.3">
      <c r="A237" s="4" t="s">
        <v>233</v>
      </c>
      <c r="B237" s="2">
        <v>0</v>
      </c>
      <c r="C237" s="2">
        <v>0</v>
      </c>
      <c r="D237" s="2">
        <v>0</v>
      </c>
      <c r="E237" s="2">
        <f t="shared" si="3"/>
        <v>0</v>
      </c>
      <c r="F237" s="1"/>
      <c r="G237" s="1"/>
      <c r="H237" s="1"/>
      <c r="I237" s="1"/>
      <c r="J237" s="1"/>
      <c r="K237" s="1"/>
      <c r="L237" s="1"/>
      <c r="M237" s="1"/>
      <c r="N237" s="1"/>
    </row>
    <row r="238" spans="1:14" x14ac:dyDescent="0.3">
      <c r="A238" s="4" t="s">
        <v>234</v>
      </c>
      <c r="B238" s="2">
        <v>-155944.53000000119</v>
      </c>
      <c r="C238" s="2">
        <v>0</v>
      </c>
      <c r="D238" s="2">
        <v>352242.40999999642</v>
      </c>
      <c r="E238" s="2">
        <f t="shared" si="3"/>
        <v>196297.87999999523</v>
      </c>
      <c r="F238" s="1"/>
      <c r="G238" s="1"/>
      <c r="H238" s="1"/>
      <c r="I238" s="1"/>
      <c r="J238" s="1"/>
      <c r="K238" s="1"/>
      <c r="L238" s="1"/>
      <c r="M238" s="1"/>
      <c r="N238" s="1"/>
    </row>
    <row r="239" spans="1:14" x14ac:dyDescent="0.3">
      <c r="A239" s="4" t="s">
        <v>235</v>
      </c>
      <c r="B239" s="2">
        <v>-1960720.6399999857</v>
      </c>
      <c r="C239" s="2">
        <v>-2000062.7100000009</v>
      </c>
      <c r="D239" s="2">
        <v>-3220979.0299999863</v>
      </c>
      <c r="E239" s="2">
        <f t="shared" si="3"/>
        <v>-7181762.3799999729</v>
      </c>
      <c r="F239" s="1"/>
      <c r="G239" s="1"/>
      <c r="H239" s="1"/>
      <c r="I239" s="1"/>
      <c r="J239" s="1"/>
      <c r="K239" s="1"/>
      <c r="L239" s="1"/>
      <c r="M239" s="1"/>
      <c r="N239" s="1"/>
    </row>
    <row r="240" spans="1:14" x14ac:dyDescent="0.3">
      <c r="A240" s="4" t="s">
        <v>236</v>
      </c>
      <c r="B240" s="2">
        <v>0</v>
      </c>
      <c r="C240" s="2">
        <v>0</v>
      </c>
      <c r="D240" s="2">
        <v>0</v>
      </c>
      <c r="E240" s="2">
        <f t="shared" si="3"/>
        <v>0</v>
      </c>
      <c r="F240" s="1"/>
      <c r="G240" s="1"/>
      <c r="H240" s="1"/>
      <c r="I240" s="1"/>
      <c r="J240" s="1"/>
      <c r="K240" s="1"/>
      <c r="L240" s="1"/>
      <c r="M240" s="1"/>
      <c r="N240" s="1"/>
    </row>
    <row r="241" spans="1:14" x14ac:dyDescent="0.3">
      <c r="A241" s="4" t="s">
        <v>237</v>
      </c>
      <c r="B241" s="2">
        <v>229767387.79999998</v>
      </c>
      <c r="C241" s="2">
        <v>34787578.529999994</v>
      </c>
      <c r="D241" s="2">
        <v>135599760.18000001</v>
      </c>
      <c r="E241" s="2">
        <f t="shared" si="3"/>
        <v>400154726.50999999</v>
      </c>
      <c r="F241" s="1"/>
      <c r="G241" s="1"/>
      <c r="H241" s="1"/>
      <c r="I241" s="1"/>
      <c r="J241" s="1"/>
      <c r="K241" s="1"/>
      <c r="L241" s="1"/>
      <c r="M241" s="1"/>
      <c r="N241" s="1"/>
    </row>
    <row r="242" spans="1:14" x14ac:dyDescent="0.3">
      <c r="A242" s="4" t="s">
        <v>238</v>
      </c>
      <c r="B242" s="2">
        <v>50868750.390000015</v>
      </c>
      <c r="C242" s="2">
        <v>5120109.0299999993</v>
      </c>
      <c r="D242" s="2">
        <v>21974590.839999996</v>
      </c>
      <c r="E242" s="2">
        <f t="shared" si="3"/>
        <v>77963450.26000002</v>
      </c>
      <c r="F242" s="1"/>
      <c r="G242" s="1"/>
      <c r="H242" s="1"/>
      <c r="I242" s="1"/>
      <c r="J242" s="1"/>
      <c r="K242" s="1"/>
      <c r="L242" s="1"/>
      <c r="M242" s="1"/>
      <c r="N242" s="1"/>
    </row>
    <row r="243" spans="1:14" x14ac:dyDescent="0.3">
      <c r="A243" s="4" t="s">
        <v>239</v>
      </c>
      <c r="B243" s="2">
        <v>18017165.329999991</v>
      </c>
      <c r="C243" s="2">
        <v>617841.79999999981</v>
      </c>
      <c r="D243" s="2">
        <v>6136451.9399999976</v>
      </c>
      <c r="E243" s="2">
        <f t="shared" si="3"/>
        <v>24771459.069999989</v>
      </c>
      <c r="F243" s="1"/>
      <c r="G243" s="1"/>
      <c r="H243" s="1"/>
      <c r="I243" s="1"/>
      <c r="J243" s="1"/>
      <c r="K243" s="1"/>
      <c r="L243" s="1"/>
      <c r="M243" s="1"/>
      <c r="N243" s="1"/>
    </row>
    <row r="244" spans="1:14" x14ac:dyDescent="0.3">
      <c r="A244" s="4" t="s">
        <v>240</v>
      </c>
      <c r="B244" s="2">
        <v>0</v>
      </c>
      <c r="C244" s="2">
        <v>0</v>
      </c>
      <c r="D244" s="2">
        <v>0</v>
      </c>
      <c r="E244" s="2">
        <f t="shared" si="3"/>
        <v>0</v>
      </c>
      <c r="F244" s="1"/>
      <c r="G244" s="1"/>
      <c r="H244" s="1"/>
      <c r="I244" s="1"/>
      <c r="J244" s="1"/>
      <c r="K244" s="1"/>
      <c r="L244" s="1"/>
      <c r="M244" s="1"/>
      <c r="N244" s="1"/>
    </row>
    <row r="245" spans="1:14" x14ac:dyDescent="0.3">
      <c r="A245" s="4" t="s">
        <v>241</v>
      </c>
      <c r="B245" s="2">
        <v>1762436.1499999985</v>
      </c>
      <c r="C245" s="2">
        <v>60437.179999999993</v>
      </c>
      <c r="D245" s="2">
        <v>600266.72000000067</v>
      </c>
      <c r="E245" s="2">
        <f t="shared" si="3"/>
        <v>2423140.0499999989</v>
      </c>
      <c r="F245" s="1"/>
      <c r="G245" s="1"/>
      <c r="H245" s="1"/>
      <c r="I245" s="1"/>
      <c r="J245" s="1"/>
      <c r="K245" s="1"/>
      <c r="L245" s="1"/>
      <c r="M245" s="1"/>
      <c r="N245" s="1"/>
    </row>
    <row r="246" spans="1:14" x14ac:dyDescent="0.3">
      <c r="A246" s="4" t="s">
        <v>242</v>
      </c>
      <c r="B246" s="2">
        <v>1374023.4500000002</v>
      </c>
      <c r="C246" s="2">
        <v>47117.799999999988</v>
      </c>
      <c r="D246" s="2">
        <v>467977.54999999981</v>
      </c>
      <c r="E246" s="2">
        <f t="shared" si="3"/>
        <v>1889118.8</v>
      </c>
      <c r="F246" s="1"/>
      <c r="G246" s="1"/>
      <c r="H246" s="1"/>
      <c r="I246" s="1"/>
      <c r="J246" s="1"/>
      <c r="K246" s="1"/>
      <c r="L246" s="1"/>
      <c r="M246" s="1"/>
      <c r="N246" s="1"/>
    </row>
    <row r="247" spans="1:14" x14ac:dyDescent="0.3">
      <c r="A247" s="4" t="s">
        <v>243</v>
      </c>
      <c r="B247" s="2">
        <v>488844.62000000011</v>
      </c>
      <c r="C247" s="2">
        <v>16763.380000000005</v>
      </c>
      <c r="D247" s="2">
        <v>166495.19999999995</v>
      </c>
      <c r="E247" s="2">
        <f t="shared" si="3"/>
        <v>672103.20000000007</v>
      </c>
      <c r="F247" s="1"/>
      <c r="G247" s="1"/>
      <c r="H247" s="1"/>
      <c r="I247" s="1"/>
      <c r="J247" s="1"/>
      <c r="K247" s="1"/>
      <c r="L247" s="1"/>
      <c r="M247" s="1"/>
      <c r="N247" s="1"/>
    </row>
    <row r="248" spans="1:14" x14ac:dyDescent="0.3">
      <c r="A248" s="4" t="s">
        <v>244</v>
      </c>
      <c r="B248" s="2">
        <v>10640453.220000006</v>
      </c>
      <c r="C248" s="2">
        <v>364880.75</v>
      </c>
      <c r="D248" s="2">
        <v>3624023.4499999993</v>
      </c>
      <c r="E248" s="2">
        <f t="shared" si="3"/>
        <v>14629357.420000006</v>
      </c>
      <c r="F248" s="1"/>
      <c r="G248" s="1"/>
      <c r="H248" s="1"/>
      <c r="I248" s="1"/>
      <c r="J248" s="1"/>
      <c r="K248" s="1"/>
      <c r="L248" s="1"/>
      <c r="M248" s="1"/>
      <c r="N248" s="1"/>
    </row>
    <row r="249" spans="1:14" x14ac:dyDescent="0.3">
      <c r="A249" s="4" t="s">
        <v>245</v>
      </c>
      <c r="B249" s="2">
        <v>0</v>
      </c>
      <c r="C249" s="2">
        <v>0</v>
      </c>
      <c r="D249" s="2">
        <v>0</v>
      </c>
      <c r="E249" s="2">
        <f t="shared" si="3"/>
        <v>0</v>
      </c>
      <c r="F249" s="1"/>
      <c r="G249" s="1"/>
      <c r="H249" s="1"/>
      <c r="I249" s="1"/>
      <c r="J249" s="1"/>
      <c r="K249" s="1"/>
      <c r="L249" s="1"/>
      <c r="M249" s="1"/>
      <c r="N249" s="1"/>
    </row>
    <row r="250" spans="1:14" x14ac:dyDescent="0.3">
      <c r="A250" s="4" t="s">
        <v>246</v>
      </c>
      <c r="B250" s="2">
        <v>0</v>
      </c>
      <c r="C250" s="2">
        <v>0</v>
      </c>
      <c r="D250" s="2">
        <v>9.9999998928979039E-3</v>
      </c>
      <c r="E250" s="2">
        <f t="shared" si="3"/>
        <v>9.9999998928979039E-3</v>
      </c>
      <c r="F250" s="1"/>
      <c r="G250" s="1"/>
      <c r="H250" s="1"/>
      <c r="I250" s="1"/>
      <c r="J250" s="1"/>
      <c r="K250" s="1"/>
      <c r="L250" s="1"/>
      <c r="M250" s="1"/>
      <c r="N250" s="1"/>
    </row>
    <row r="251" spans="1:14" x14ac:dyDescent="0.3">
      <c r="A251" s="4" t="s">
        <v>247</v>
      </c>
      <c r="B251" s="2">
        <v>9361002.6499999985</v>
      </c>
      <c r="C251" s="2">
        <v>321006.0299999998</v>
      </c>
      <c r="D251" s="2">
        <v>3188256.410000002</v>
      </c>
      <c r="E251" s="2">
        <f t="shared" si="3"/>
        <v>12870265.09</v>
      </c>
      <c r="F251" s="1"/>
      <c r="G251" s="1"/>
      <c r="H251" s="1"/>
      <c r="I251" s="1"/>
      <c r="J251" s="1"/>
      <c r="K251" s="1"/>
      <c r="L251" s="1"/>
      <c r="M251" s="1"/>
      <c r="N251" s="1"/>
    </row>
    <row r="252" spans="1:14" x14ac:dyDescent="0.3">
      <c r="A252" s="4" t="s">
        <v>248</v>
      </c>
      <c r="B252" s="2">
        <v>55966.66</v>
      </c>
      <c r="C252" s="2">
        <v>1919.2000000000007</v>
      </c>
      <c r="D252" s="2">
        <v>19061.64</v>
      </c>
      <c r="E252" s="2">
        <f t="shared" si="3"/>
        <v>76947.5</v>
      </c>
      <c r="F252" s="1"/>
      <c r="G252" s="1"/>
      <c r="H252" s="1"/>
      <c r="I252" s="1"/>
      <c r="J252" s="1"/>
      <c r="K252" s="1"/>
      <c r="L252" s="1"/>
      <c r="M252" s="1"/>
      <c r="N252" s="1"/>
    </row>
    <row r="253" spans="1:14" x14ac:dyDescent="0.3">
      <c r="A253" s="4" t="s">
        <v>249</v>
      </c>
      <c r="B253" s="2">
        <v>0</v>
      </c>
      <c r="C253" s="2">
        <v>0</v>
      </c>
      <c r="D253" s="2">
        <v>0</v>
      </c>
      <c r="E253" s="2">
        <f t="shared" si="3"/>
        <v>0</v>
      </c>
      <c r="F253" s="1"/>
      <c r="G253" s="1"/>
      <c r="H253" s="1"/>
      <c r="I253" s="1"/>
      <c r="J253" s="1"/>
      <c r="K253" s="1"/>
      <c r="L253" s="1"/>
      <c r="M253" s="1"/>
      <c r="N253" s="1"/>
    </row>
    <row r="254" spans="1:14" x14ac:dyDescent="0.3">
      <c r="A254" s="4" t="s">
        <v>250</v>
      </c>
      <c r="B254" s="2">
        <v>74555178.340000033</v>
      </c>
      <c r="C254" s="2">
        <v>7260074.9399999976</v>
      </c>
      <c r="D254" s="2">
        <v>35295893.520000011</v>
      </c>
      <c r="E254" s="2">
        <f t="shared" si="3"/>
        <v>117111146.80000004</v>
      </c>
      <c r="F254" s="1"/>
      <c r="G254" s="1"/>
      <c r="H254" s="1"/>
      <c r="I254" s="1"/>
      <c r="J254" s="1"/>
      <c r="K254" s="1"/>
      <c r="L254" s="1"/>
      <c r="M254" s="1"/>
      <c r="N254" s="1"/>
    </row>
    <row r="255" spans="1:14" x14ac:dyDescent="0.3">
      <c r="A255" s="4" t="s">
        <v>251</v>
      </c>
      <c r="B255" s="2">
        <v>9572992.8799999952</v>
      </c>
      <c r="C255" s="2">
        <v>932204.13999999966</v>
      </c>
      <c r="D255" s="2">
        <v>4532043.8500000015</v>
      </c>
      <c r="E255" s="2">
        <f t="shared" si="3"/>
        <v>15037240.869999997</v>
      </c>
      <c r="F255" s="1"/>
      <c r="G255" s="1"/>
      <c r="H255" s="1"/>
      <c r="I255" s="1"/>
      <c r="J255" s="1"/>
      <c r="K255" s="1"/>
      <c r="L255" s="1"/>
      <c r="M255" s="1"/>
      <c r="N255" s="1"/>
    </row>
    <row r="256" spans="1:14" x14ac:dyDescent="0.3">
      <c r="A256" s="4" t="s">
        <v>252</v>
      </c>
      <c r="B256" s="2">
        <v>997702.61999999918</v>
      </c>
      <c r="C256" s="2">
        <v>796.30000000000018</v>
      </c>
      <c r="D256" s="2">
        <v>291858.48000000021</v>
      </c>
      <c r="E256" s="2">
        <f t="shared" si="3"/>
        <v>1290357.3999999994</v>
      </c>
      <c r="F256" s="1"/>
      <c r="G256" s="1"/>
      <c r="H256" s="1"/>
      <c r="I256" s="1"/>
      <c r="J256" s="1"/>
      <c r="K256" s="1"/>
      <c r="L256" s="1"/>
      <c r="M256" s="1"/>
      <c r="N256" s="1"/>
    </row>
    <row r="257" spans="1:14" x14ac:dyDescent="0.3">
      <c r="A257" s="4" t="s">
        <v>253</v>
      </c>
      <c r="B257" s="2">
        <v>-276541.18000000156</v>
      </c>
      <c r="C257" s="2">
        <v>-26929.180000000022</v>
      </c>
      <c r="D257" s="2">
        <v>-130920.06000000006</v>
      </c>
      <c r="E257" s="2">
        <f t="shared" si="3"/>
        <v>-434390.42000000167</v>
      </c>
      <c r="F257" s="1"/>
      <c r="G257" s="1"/>
      <c r="H257" s="1"/>
      <c r="I257" s="1"/>
      <c r="J257" s="1"/>
      <c r="K257" s="1"/>
      <c r="L257" s="1"/>
      <c r="M257" s="1"/>
      <c r="N257" s="1"/>
    </row>
    <row r="258" spans="1:14" x14ac:dyDescent="0.3">
      <c r="A258" s="4" t="s">
        <v>254</v>
      </c>
      <c r="B258" s="2">
        <v>5174206.3699999936</v>
      </c>
      <c r="C258" s="2">
        <v>503856.70000000019</v>
      </c>
      <c r="D258" s="2">
        <v>2449571.459999999</v>
      </c>
      <c r="E258" s="2">
        <f t="shared" si="3"/>
        <v>8127634.5299999928</v>
      </c>
      <c r="F258" s="1"/>
      <c r="G258" s="1"/>
      <c r="H258" s="1"/>
      <c r="I258" s="1"/>
      <c r="J258" s="1"/>
      <c r="K258" s="1"/>
      <c r="L258" s="1"/>
      <c r="M258" s="1"/>
      <c r="N258" s="1"/>
    </row>
    <row r="259" spans="1:14" x14ac:dyDescent="0.3">
      <c r="A259" s="4" t="s">
        <v>255</v>
      </c>
      <c r="B259" s="2">
        <v>272800.53999999992</v>
      </c>
      <c r="C259" s="2">
        <v>26564.92</v>
      </c>
      <c r="D259" s="2">
        <v>129149.18</v>
      </c>
      <c r="E259" s="2">
        <f t="shared" ref="E259:E322" si="4">SUM(B259:D259)</f>
        <v>428514.6399999999</v>
      </c>
      <c r="F259" s="1"/>
      <c r="G259" s="1"/>
      <c r="H259" s="1"/>
      <c r="I259" s="1"/>
      <c r="J259" s="1"/>
      <c r="K259" s="1"/>
      <c r="L259" s="1"/>
      <c r="M259" s="1"/>
      <c r="N259" s="1"/>
    </row>
    <row r="260" spans="1:14" x14ac:dyDescent="0.3">
      <c r="A260" s="4" t="s">
        <v>256</v>
      </c>
      <c r="B260" s="2">
        <v>-113019.39999999991</v>
      </c>
      <c r="C260" s="2">
        <v>-26780.989999999991</v>
      </c>
      <c r="D260" s="2">
        <v>-130199.6100000001</v>
      </c>
      <c r="E260" s="2">
        <f t="shared" si="4"/>
        <v>-270000</v>
      </c>
      <c r="F260" s="1"/>
      <c r="G260" s="1"/>
      <c r="H260" s="1"/>
      <c r="I260" s="1"/>
      <c r="J260" s="1"/>
      <c r="K260" s="1"/>
      <c r="L260" s="1"/>
      <c r="M260" s="1"/>
      <c r="N260" s="1"/>
    </row>
    <row r="261" spans="1:14" x14ac:dyDescent="0.3">
      <c r="A261" s="4" t="s">
        <v>257</v>
      </c>
      <c r="B261" s="2">
        <v>336821.84999999963</v>
      </c>
      <c r="C261" s="2">
        <v>32799.22</v>
      </c>
      <c r="D261" s="2">
        <v>159458.12</v>
      </c>
      <c r="E261" s="2">
        <f t="shared" si="4"/>
        <v>529079.18999999959</v>
      </c>
      <c r="F261" s="1"/>
      <c r="G261" s="1"/>
      <c r="H261" s="1"/>
      <c r="I261" s="1"/>
      <c r="J261" s="1"/>
      <c r="K261" s="1"/>
      <c r="L261" s="1"/>
      <c r="M261" s="1"/>
      <c r="N261" s="1"/>
    </row>
    <row r="262" spans="1:14" x14ac:dyDescent="0.3">
      <c r="A262" s="4" t="s">
        <v>258</v>
      </c>
      <c r="B262" s="2">
        <v>15715442.419999987</v>
      </c>
      <c r="C262" s="2">
        <v>1530346.9499999993</v>
      </c>
      <c r="D262" s="2">
        <v>7440000.75</v>
      </c>
      <c r="E262" s="2">
        <f t="shared" si="4"/>
        <v>24685790.119999986</v>
      </c>
      <c r="F262" s="1"/>
      <c r="G262" s="1"/>
      <c r="H262" s="1"/>
      <c r="I262" s="1"/>
      <c r="J262" s="1"/>
      <c r="K262" s="1"/>
      <c r="L262" s="1"/>
      <c r="M262" s="1"/>
      <c r="N262" s="1"/>
    </row>
    <row r="263" spans="1:14" x14ac:dyDescent="0.3">
      <c r="A263" s="4" t="s">
        <v>259</v>
      </c>
      <c r="B263" s="2">
        <v>2402352.1899998784</v>
      </c>
      <c r="C263" s="2">
        <v>233937.5700000003</v>
      </c>
      <c r="D263" s="2">
        <v>1137320.9600000009</v>
      </c>
      <c r="E263" s="2">
        <f t="shared" si="4"/>
        <v>3773610.7199998796</v>
      </c>
      <c r="F263" s="1"/>
      <c r="G263" s="1"/>
      <c r="H263" s="1"/>
      <c r="I263" s="1"/>
      <c r="J263" s="1"/>
      <c r="K263" s="1"/>
      <c r="L263" s="1"/>
      <c r="M263" s="1"/>
      <c r="N263" s="1"/>
    </row>
    <row r="264" spans="1:14" x14ac:dyDescent="0.3">
      <c r="A264" s="4" t="s">
        <v>260</v>
      </c>
      <c r="B264" s="2">
        <v>52288.99000000002</v>
      </c>
      <c r="C264" s="2">
        <v>5091.8299999999981</v>
      </c>
      <c r="D264" s="2">
        <v>24754.639999999999</v>
      </c>
      <c r="E264" s="2">
        <f t="shared" si="4"/>
        <v>82135.460000000021</v>
      </c>
      <c r="F264" s="1"/>
      <c r="G264" s="1"/>
      <c r="H264" s="1"/>
      <c r="I264" s="1"/>
      <c r="J264" s="1"/>
      <c r="K264" s="1"/>
      <c r="L264" s="1"/>
      <c r="M264" s="1"/>
      <c r="N264" s="1"/>
    </row>
    <row r="265" spans="1:14" x14ac:dyDescent="0.3">
      <c r="A265" s="4" t="s">
        <v>261</v>
      </c>
      <c r="B265" s="2">
        <v>6146410.9899999946</v>
      </c>
      <c r="C265" s="2">
        <v>598528.56999999983</v>
      </c>
      <c r="D265" s="2">
        <v>2909832.3200000003</v>
      </c>
      <c r="E265" s="2">
        <f t="shared" si="4"/>
        <v>9654771.8799999952</v>
      </c>
      <c r="F265" s="1"/>
      <c r="G265" s="1"/>
      <c r="H265" s="1"/>
      <c r="I265" s="1"/>
      <c r="J265" s="1"/>
      <c r="K265" s="1"/>
      <c r="L265" s="1"/>
      <c r="M265" s="1"/>
      <c r="N265" s="1"/>
    </row>
    <row r="266" spans="1:14" x14ac:dyDescent="0.3">
      <c r="A266" s="4" t="s">
        <v>262</v>
      </c>
      <c r="B266" s="2">
        <v>64210.260000000009</v>
      </c>
      <c r="C266" s="2">
        <v>6252.6999999999971</v>
      </c>
      <c r="D266" s="2">
        <v>30398.409999999974</v>
      </c>
      <c r="E266" s="2">
        <f t="shared" si="4"/>
        <v>100861.36999999998</v>
      </c>
      <c r="F266" s="1"/>
      <c r="G266" s="1"/>
      <c r="H266" s="1"/>
      <c r="I266" s="1"/>
      <c r="J266" s="1"/>
      <c r="K266" s="1"/>
      <c r="L266" s="1"/>
      <c r="M266" s="1"/>
      <c r="N266" s="1"/>
    </row>
    <row r="267" spans="1:14" x14ac:dyDescent="0.3">
      <c r="A267" s="4" t="s">
        <v>263</v>
      </c>
      <c r="B267" s="2">
        <v>4382991.2200000025</v>
      </c>
      <c r="C267" s="2">
        <v>419773.71000000043</v>
      </c>
      <c r="D267" s="2">
        <v>2063583.4499999974</v>
      </c>
      <c r="E267" s="2">
        <f t="shared" si="4"/>
        <v>6866348.3800000008</v>
      </c>
      <c r="F267" s="1"/>
      <c r="G267" s="1"/>
      <c r="H267" s="1"/>
      <c r="I267" s="1"/>
      <c r="J267" s="1"/>
      <c r="K267" s="1"/>
      <c r="L267" s="1"/>
      <c r="M267" s="1"/>
      <c r="N267" s="1"/>
    </row>
    <row r="268" spans="1:14" x14ac:dyDescent="0.3">
      <c r="A268" s="4" t="s">
        <v>264</v>
      </c>
      <c r="B268" s="2">
        <v>136216151.87</v>
      </c>
      <c r="C268" s="2">
        <v>265989.63000000012</v>
      </c>
      <c r="D268" s="2">
        <v>32444904.270000011</v>
      </c>
      <c r="E268" s="2">
        <f t="shared" si="4"/>
        <v>168927045.77000001</v>
      </c>
      <c r="F268" s="1"/>
      <c r="G268" s="1"/>
      <c r="H268" s="1"/>
      <c r="I268" s="1"/>
      <c r="J268" s="1"/>
      <c r="K268" s="1"/>
      <c r="L268" s="1"/>
      <c r="M268" s="1"/>
      <c r="N268" s="1"/>
    </row>
    <row r="269" spans="1:14" x14ac:dyDescent="0.3">
      <c r="A269" s="4" t="s">
        <v>265</v>
      </c>
      <c r="B269" s="2">
        <v>96879.429999999935</v>
      </c>
      <c r="C269" s="2">
        <v>9433.9799999999959</v>
      </c>
      <c r="D269" s="2">
        <v>45864.630000000005</v>
      </c>
      <c r="E269" s="2">
        <f t="shared" si="4"/>
        <v>152178.03999999992</v>
      </c>
      <c r="F269" s="1"/>
      <c r="G269" s="1"/>
      <c r="H269" s="1"/>
      <c r="I269" s="1"/>
      <c r="J269" s="1"/>
      <c r="K269" s="1"/>
      <c r="L269" s="1"/>
      <c r="M269" s="1"/>
      <c r="N269" s="1"/>
    </row>
    <row r="270" spans="1:14" x14ac:dyDescent="0.3">
      <c r="A270" s="4" t="s">
        <v>266</v>
      </c>
      <c r="B270" s="2">
        <v>187452.18</v>
      </c>
      <c r="C270" s="2">
        <v>18253.820000000003</v>
      </c>
      <c r="D270" s="2">
        <v>88743.560000000027</v>
      </c>
      <c r="E270" s="2">
        <f t="shared" si="4"/>
        <v>294449.56000000006</v>
      </c>
      <c r="F270" s="1"/>
      <c r="G270" s="1"/>
      <c r="H270" s="1"/>
      <c r="I270" s="1"/>
      <c r="J270" s="1"/>
      <c r="K270" s="1"/>
      <c r="L270" s="1"/>
      <c r="M270" s="1"/>
      <c r="N270" s="1"/>
    </row>
    <row r="271" spans="1:14" x14ac:dyDescent="0.3">
      <c r="A271" s="4" t="s">
        <v>267</v>
      </c>
      <c r="B271" s="2">
        <v>817211.51000000024</v>
      </c>
      <c r="C271" s="2">
        <v>79578.87</v>
      </c>
      <c r="D271" s="2">
        <v>386884.06999999983</v>
      </c>
      <c r="E271" s="2">
        <f t="shared" si="4"/>
        <v>1283674.4500000002</v>
      </c>
      <c r="F271" s="1"/>
      <c r="G271" s="1"/>
      <c r="H271" s="1"/>
      <c r="I271" s="1"/>
      <c r="J271" s="1"/>
      <c r="K271" s="1"/>
      <c r="L271" s="1"/>
      <c r="M271" s="1"/>
      <c r="N271" s="1"/>
    </row>
    <row r="272" spans="1:14" x14ac:dyDescent="0.3">
      <c r="A272" s="4" t="s">
        <v>268</v>
      </c>
      <c r="B272" s="2">
        <v>107564.81999999995</v>
      </c>
      <c r="C272" s="2">
        <v>10474.510000000009</v>
      </c>
      <c r="D272" s="2">
        <v>50923.31</v>
      </c>
      <c r="E272" s="2">
        <f t="shared" si="4"/>
        <v>168962.63999999996</v>
      </c>
      <c r="F272" s="1"/>
      <c r="G272" s="1"/>
      <c r="H272" s="1"/>
      <c r="I272" s="1"/>
      <c r="J272" s="1"/>
      <c r="K272" s="1"/>
      <c r="L272" s="1"/>
      <c r="M272" s="1"/>
      <c r="N272" s="1"/>
    </row>
    <row r="273" spans="1:14" x14ac:dyDescent="0.3">
      <c r="A273" s="4" t="s">
        <v>269</v>
      </c>
      <c r="B273" s="2">
        <v>0</v>
      </c>
      <c r="C273" s="2">
        <v>0</v>
      </c>
      <c r="D273" s="2">
        <v>0</v>
      </c>
      <c r="E273" s="2">
        <f t="shared" si="4"/>
        <v>0</v>
      </c>
      <c r="F273" s="1"/>
      <c r="G273" s="1"/>
      <c r="H273" s="1"/>
      <c r="I273" s="1"/>
      <c r="J273" s="1"/>
      <c r="K273" s="1"/>
      <c r="L273" s="1"/>
      <c r="M273" s="1"/>
      <c r="N273" s="1"/>
    </row>
    <row r="274" spans="1:14" x14ac:dyDescent="0.3">
      <c r="A274" s="4" t="s">
        <v>270</v>
      </c>
      <c r="B274" s="2">
        <v>-133107.89000000013</v>
      </c>
      <c r="C274" s="2">
        <v>-12961.850000000006</v>
      </c>
      <c r="D274" s="2">
        <v>-63015.900000000023</v>
      </c>
      <c r="E274" s="2">
        <f t="shared" si="4"/>
        <v>-209085.64000000016</v>
      </c>
      <c r="F274" s="1"/>
      <c r="G274" s="1"/>
      <c r="H274" s="1"/>
      <c r="I274" s="1"/>
      <c r="J274" s="1"/>
      <c r="K274" s="1"/>
      <c r="L274" s="1"/>
      <c r="M274" s="1"/>
      <c r="N274" s="1"/>
    </row>
    <row r="275" spans="1:14" x14ac:dyDescent="0.3">
      <c r="A275" s="4" t="s">
        <v>271</v>
      </c>
      <c r="B275" s="2">
        <v>635519.28999999957</v>
      </c>
      <c r="C275" s="2">
        <v>61885.94</v>
      </c>
      <c r="D275" s="2">
        <v>300867.37999999989</v>
      </c>
      <c r="E275" s="2">
        <f t="shared" si="4"/>
        <v>998272.6099999994</v>
      </c>
      <c r="F275" s="1"/>
      <c r="G275" s="1"/>
      <c r="H275" s="1"/>
      <c r="I275" s="1"/>
      <c r="J275" s="1"/>
      <c r="K275" s="1"/>
      <c r="L275" s="1"/>
      <c r="M275" s="1"/>
      <c r="N275" s="1"/>
    </row>
    <row r="276" spans="1:14" x14ac:dyDescent="0.3">
      <c r="A276" s="4" t="s">
        <v>272</v>
      </c>
      <c r="B276" s="2">
        <v>0</v>
      </c>
      <c r="C276" s="2">
        <v>0</v>
      </c>
      <c r="D276" s="2">
        <v>0</v>
      </c>
      <c r="E276" s="2">
        <f t="shared" si="4"/>
        <v>0</v>
      </c>
      <c r="F276" s="1"/>
      <c r="G276" s="1"/>
      <c r="H276" s="1"/>
      <c r="I276" s="1"/>
      <c r="J276" s="1"/>
      <c r="K276" s="1"/>
      <c r="L276" s="1"/>
      <c r="M276" s="1"/>
      <c r="N276" s="1"/>
    </row>
    <row r="277" spans="1:14" x14ac:dyDescent="0.3">
      <c r="A277" s="4" t="s">
        <v>273</v>
      </c>
      <c r="B277" s="2">
        <v>924501.55000000028</v>
      </c>
      <c r="C277" s="2">
        <v>90026.62</v>
      </c>
      <c r="D277" s="2">
        <v>437677.29000000004</v>
      </c>
      <c r="E277" s="2">
        <f t="shared" si="4"/>
        <v>1452205.4600000004</v>
      </c>
      <c r="F277" s="1"/>
      <c r="G277" s="1"/>
      <c r="H277" s="1"/>
      <c r="I277" s="1"/>
      <c r="J277" s="1"/>
      <c r="K277" s="1"/>
      <c r="L277" s="1"/>
      <c r="M277" s="1"/>
      <c r="N277" s="1"/>
    </row>
    <row r="278" spans="1:14" x14ac:dyDescent="0.3">
      <c r="A278" s="4" t="s">
        <v>274</v>
      </c>
      <c r="B278" s="2">
        <v>0</v>
      </c>
      <c r="C278" s="2">
        <v>0</v>
      </c>
      <c r="D278" s="2">
        <v>0</v>
      </c>
      <c r="E278" s="2">
        <f t="shared" si="4"/>
        <v>0</v>
      </c>
      <c r="F278" s="1"/>
      <c r="G278" s="1"/>
      <c r="H278" s="1"/>
      <c r="I278" s="1"/>
      <c r="J278" s="1"/>
      <c r="K278" s="1"/>
      <c r="L278" s="1"/>
      <c r="M278" s="1"/>
      <c r="N278" s="1"/>
    </row>
    <row r="279" spans="1:14" x14ac:dyDescent="0.3">
      <c r="A279" s="4" t="s">
        <v>275</v>
      </c>
      <c r="B279" s="2">
        <v>817700.85000000009</v>
      </c>
      <c r="C279" s="2">
        <v>76914.859999999986</v>
      </c>
      <c r="D279" s="2">
        <v>378380.13000000012</v>
      </c>
      <c r="E279" s="2">
        <f t="shared" si="4"/>
        <v>1272995.8400000003</v>
      </c>
      <c r="F279" s="1"/>
      <c r="G279" s="1"/>
      <c r="H279" s="1"/>
      <c r="I279" s="1"/>
      <c r="J279" s="1"/>
      <c r="K279" s="1"/>
      <c r="L279" s="1"/>
      <c r="M279" s="1"/>
      <c r="N279" s="1"/>
    </row>
    <row r="280" spans="1:14" x14ac:dyDescent="0.3">
      <c r="A280" s="4" t="s">
        <v>276</v>
      </c>
      <c r="B280" s="2">
        <v>383994.43000000017</v>
      </c>
      <c r="C280" s="2">
        <v>37392.820000000007</v>
      </c>
      <c r="D280" s="2">
        <v>181790.54000000004</v>
      </c>
      <c r="E280" s="2">
        <f t="shared" si="4"/>
        <v>603177.79000000027</v>
      </c>
      <c r="F280" s="1"/>
      <c r="G280" s="1"/>
      <c r="H280" s="1"/>
      <c r="I280" s="1"/>
      <c r="J280" s="1"/>
      <c r="K280" s="1"/>
      <c r="L280" s="1"/>
      <c r="M280" s="1"/>
      <c r="N280" s="1"/>
    </row>
    <row r="281" spans="1:14" x14ac:dyDescent="0.3">
      <c r="A281" s="4" t="s">
        <v>277</v>
      </c>
      <c r="B281" s="2">
        <v>131489.24999999988</v>
      </c>
      <c r="C281" s="2">
        <v>12804.23000000001</v>
      </c>
      <c r="D281" s="2">
        <v>62249.609999999986</v>
      </c>
      <c r="E281" s="2">
        <f t="shared" si="4"/>
        <v>206543.08999999988</v>
      </c>
      <c r="F281" s="1"/>
      <c r="G281" s="1"/>
      <c r="H281" s="1"/>
      <c r="I281" s="1"/>
      <c r="J281" s="1"/>
      <c r="K281" s="1"/>
      <c r="L281" s="1"/>
      <c r="M281" s="1"/>
      <c r="N281" s="1"/>
    </row>
    <row r="282" spans="1:14" x14ac:dyDescent="0.3">
      <c r="A282" s="4" t="s">
        <v>278</v>
      </c>
      <c r="B282" s="2">
        <v>160.35000000000582</v>
      </c>
      <c r="C282" s="2">
        <v>-44.919999999999987</v>
      </c>
      <c r="D282" s="2">
        <v>-115.41999999999996</v>
      </c>
      <c r="E282" s="2">
        <f t="shared" si="4"/>
        <v>1.0000000005874199E-2</v>
      </c>
      <c r="F282" s="1"/>
      <c r="G282" s="1"/>
      <c r="H282" s="1"/>
      <c r="I282" s="1"/>
      <c r="J282" s="1"/>
      <c r="K282" s="1"/>
      <c r="L282" s="1"/>
      <c r="M282" s="1"/>
      <c r="N282" s="1"/>
    </row>
    <row r="283" spans="1:14" x14ac:dyDescent="0.3">
      <c r="A283" s="4" t="s">
        <v>279</v>
      </c>
      <c r="B283" s="2">
        <v>91851.69</v>
      </c>
      <c r="C283" s="2">
        <v>8843.1200000000026</v>
      </c>
      <c r="D283" s="2">
        <v>43181</v>
      </c>
      <c r="E283" s="2">
        <f t="shared" si="4"/>
        <v>143875.81</v>
      </c>
      <c r="F283" s="1"/>
      <c r="G283" s="1"/>
      <c r="H283" s="1"/>
      <c r="I283" s="1"/>
      <c r="J283" s="1"/>
      <c r="K283" s="1"/>
      <c r="L283" s="1"/>
      <c r="M283" s="1"/>
      <c r="N283" s="1"/>
    </row>
    <row r="284" spans="1:14" x14ac:dyDescent="0.3">
      <c r="A284" s="4" t="s">
        <v>280</v>
      </c>
      <c r="B284" s="2">
        <v>1174962.2400000002</v>
      </c>
      <c r="C284" s="2">
        <v>114416.11999999994</v>
      </c>
      <c r="D284" s="2">
        <v>556250.31999999983</v>
      </c>
      <c r="E284" s="2">
        <f t="shared" si="4"/>
        <v>1845628.68</v>
      </c>
      <c r="F284" s="1"/>
      <c r="G284" s="1"/>
      <c r="H284" s="1"/>
      <c r="I284" s="1"/>
      <c r="J284" s="1"/>
      <c r="K284" s="1"/>
      <c r="L284" s="1"/>
      <c r="M284" s="1"/>
      <c r="N284" s="1"/>
    </row>
    <row r="285" spans="1:14" x14ac:dyDescent="0.3">
      <c r="A285" s="4" t="s">
        <v>281</v>
      </c>
      <c r="B285" s="2">
        <v>37271.290000000008</v>
      </c>
      <c r="C285" s="2">
        <v>3557.380000000001</v>
      </c>
      <c r="D285" s="2">
        <v>17417.26999999999</v>
      </c>
      <c r="E285" s="2">
        <f t="shared" si="4"/>
        <v>58245.94</v>
      </c>
      <c r="F285" s="1"/>
      <c r="G285" s="1"/>
      <c r="H285" s="1"/>
      <c r="I285" s="1"/>
      <c r="J285" s="1"/>
      <c r="K285" s="1"/>
      <c r="L285" s="1"/>
      <c r="M285" s="1"/>
      <c r="N285" s="1"/>
    </row>
    <row r="286" spans="1:14" x14ac:dyDescent="0.3">
      <c r="A286" s="4" t="s">
        <v>282</v>
      </c>
      <c r="B286" s="2">
        <v>31871.500000000029</v>
      </c>
      <c r="C286" s="2">
        <v>3103.5999999999985</v>
      </c>
      <c r="D286" s="2">
        <v>15088.600000000006</v>
      </c>
      <c r="E286" s="2">
        <f t="shared" si="4"/>
        <v>50063.700000000033</v>
      </c>
      <c r="F286" s="1"/>
      <c r="G286" s="1"/>
      <c r="H286" s="1"/>
      <c r="I286" s="1"/>
      <c r="J286" s="1"/>
      <c r="K286" s="1"/>
      <c r="L286" s="1"/>
      <c r="M286" s="1"/>
      <c r="N286" s="1"/>
    </row>
    <row r="287" spans="1:14" x14ac:dyDescent="0.3">
      <c r="A287" s="4" t="s">
        <v>283</v>
      </c>
      <c r="B287" s="2">
        <v>412978.57000000053</v>
      </c>
      <c r="C287" s="2">
        <v>40215.250000000029</v>
      </c>
      <c r="D287" s="2">
        <v>195512.20999999996</v>
      </c>
      <c r="E287" s="2">
        <f t="shared" si="4"/>
        <v>648706.03000000049</v>
      </c>
      <c r="F287" s="1"/>
      <c r="G287" s="1"/>
      <c r="H287" s="1"/>
      <c r="I287" s="1"/>
      <c r="J287" s="1"/>
      <c r="K287" s="1"/>
      <c r="L287" s="1"/>
      <c r="M287" s="1"/>
      <c r="N287" s="1"/>
    </row>
    <row r="288" spans="1:14" x14ac:dyDescent="0.3">
      <c r="A288" s="4" t="s">
        <v>284</v>
      </c>
      <c r="B288" s="2">
        <v>53478.02999999997</v>
      </c>
      <c r="C288" s="2">
        <v>5207.6100000000006</v>
      </c>
      <c r="D288" s="2">
        <v>25317.559999999998</v>
      </c>
      <c r="E288" s="2">
        <f t="shared" si="4"/>
        <v>84003.199999999968</v>
      </c>
      <c r="F288" s="1"/>
      <c r="G288" s="1"/>
      <c r="H288" s="1"/>
      <c r="I288" s="1"/>
      <c r="J288" s="1"/>
      <c r="K288" s="1"/>
      <c r="L288" s="1"/>
      <c r="M288" s="1"/>
      <c r="N288" s="1"/>
    </row>
    <row r="289" spans="1:14" x14ac:dyDescent="0.3">
      <c r="A289" s="4" t="s">
        <v>285</v>
      </c>
      <c r="B289" s="2">
        <v>-1025616.1400000006</v>
      </c>
      <c r="C289" s="2">
        <v>-99873.009999999951</v>
      </c>
      <c r="D289" s="2">
        <v>-485546.93000000017</v>
      </c>
      <c r="E289" s="2">
        <f t="shared" si="4"/>
        <v>-1611036.0800000008</v>
      </c>
      <c r="F289" s="1"/>
      <c r="G289" s="1"/>
      <c r="H289" s="1"/>
      <c r="I289" s="1"/>
      <c r="J289" s="1"/>
      <c r="K289" s="1"/>
      <c r="L289" s="1"/>
      <c r="M289" s="1"/>
      <c r="N289" s="1"/>
    </row>
    <row r="290" spans="1:14" x14ac:dyDescent="0.3">
      <c r="A290" s="4" t="s">
        <v>286</v>
      </c>
      <c r="B290" s="2">
        <v>289266.92999999993</v>
      </c>
      <c r="C290" s="2">
        <v>28168.390000000014</v>
      </c>
      <c r="D290" s="2">
        <v>136944.68000000005</v>
      </c>
      <c r="E290" s="2">
        <f t="shared" si="4"/>
        <v>454380</v>
      </c>
      <c r="F290" s="1"/>
      <c r="G290" s="1"/>
      <c r="H290" s="1"/>
      <c r="I290" s="1"/>
      <c r="J290" s="1"/>
      <c r="K290" s="1"/>
      <c r="L290" s="1"/>
      <c r="M290" s="1"/>
      <c r="N290" s="1"/>
    </row>
    <row r="291" spans="1:14" x14ac:dyDescent="0.3">
      <c r="A291" s="4" t="s">
        <v>287</v>
      </c>
      <c r="B291" s="2">
        <v>6238518.6900000088</v>
      </c>
      <c r="C291" s="2">
        <v>605955.68000000063</v>
      </c>
      <c r="D291" s="2">
        <v>2948088.6900000013</v>
      </c>
      <c r="E291" s="2">
        <f t="shared" si="4"/>
        <v>9792563.0600000098</v>
      </c>
      <c r="F291" s="1"/>
      <c r="G291" s="1"/>
      <c r="H291" s="1"/>
      <c r="I291" s="1"/>
      <c r="J291" s="1"/>
      <c r="K291" s="1"/>
      <c r="L291" s="1"/>
      <c r="M291" s="1"/>
      <c r="N291" s="1"/>
    </row>
    <row r="292" spans="1:14" x14ac:dyDescent="0.3">
      <c r="A292" s="4" t="s">
        <v>288</v>
      </c>
      <c r="B292" s="2">
        <v>288409.80999999994</v>
      </c>
      <c r="C292" s="2">
        <v>28084.929999999993</v>
      </c>
      <c r="D292" s="2">
        <v>136538.90000000002</v>
      </c>
      <c r="E292" s="2">
        <f t="shared" si="4"/>
        <v>453033.63999999996</v>
      </c>
      <c r="F292" s="1"/>
      <c r="G292" s="1"/>
      <c r="H292" s="1"/>
      <c r="I292" s="1"/>
      <c r="J292" s="1"/>
      <c r="K292" s="1"/>
      <c r="L292" s="1"/>
      <c r="M292" s="1"/>
      <c r="N292" s="1"/>
    </row>
    <row r="293" spans="1:14" x14ac:dyDescent="0.3">
      <c r="A293" s="4" t="s">
        <v>289</v>
      </c>
      <c r="B293" s="2">
        <v>110443.4299999997</v>
      </c>
      <c r="C293" s="2">
        <v>10754.820000000065</v>
      </c>
      <c r="D293" s="2">
        <v>52286.099999999627</v>
      </c>
      <c r="E293" s="2">
        <f t="shared" si="4"/>
        <v>173484.34999999939</v>
      </c>
      <c r="F293" s="1"/>
      <c r="G293" s="1"/>
      <c r="H293" s="1"/>
      <c r="I293" s="1"/>
      <c r="J293" s="1"/>
      <c r="K293" s="1"/>
      <c r="L293" s="1"/>
      <c r="M293" s="1"/>
      <c r="N293" s="1"/>
    </row>
    <row r="294" spans="1:14" x14ac:dyDescent="0.3">
      <c r="A294" s="4" t="s">
        <v>290</v>
      </c>
      <c r="B294" s="2">
        <v>972297.66000000108</v>
      </c>
      <c r="C294" s="2">
        <v>94680.929999999935</v>
      </c>
      <c r="D294" s="2">
        <v>460304.91000000015</v>
      </c>
      <c r="E294" s="2">
        <f t="shared" si="4"/>
        <v>1527283.5000000012</v>
      </c>
      <c r="F294" s="1"/>
      <c r="G294" s="1"/>
      <c r="H294" s="1"/>
      <c r="I294" s="1"/>
      <c r="J294" s="1"/>
      <c r="K294" s="1"/>
      <c r="L294" s="1"/>
      <c r="M294" s="1"/>
      <c r="N294" s="1"/>
    </row>
    <row r="295" spans="1:14" x14ac:dyDescent="0.3">
      <c r="A295" s="4" t="s">
        <v>291</v>
      </c>
      <c r="B295" s="2">
        <v>9820932.1300000101</v>
      </c>
      <c r="C295" s="2">
        <v>950225.03999999911</v>
      </c>
      <c r="D295" s="2">
        <v>4726203.1999999955</v>
      </c>
      <c r="E295" s="2">
        <f t="shared" si="4"/>
        <v>15497360.370000005</v>
      </c>
      <c r="F295" s="1"/>
      <c r="G295" s="1"/>
      <c r="H295" s="1"/>
      <c r="I295" s="1"/>
      <c r="J295" s="1"/>
      <c r="K295" s="1"/>
      <c r="L295" s="1"/>
      <c r="M295" s="1"/>
      <c r="N295" s="1"/>
    </row>
    <row r="296" spans="1:14" x14ac:dyDescent="0.3">
      <c r="A296" s="4" t="s">
        <v>292</v>
      </c>
      <c r="B296" s="2">
        <v>1201002.6099999994</v>
      </c>
      <c r="C296" s="2">
        <v>113331.35999999987</v>
      </c>
      <c r="D296" s="2">
        <v>560369.21</v>
      </c>
      <c r="E296" s="2">
        <f t="shared" si="4"/>
        <v>1874703.1799999992</v>
      </c>
      <c r="F296" s="1"/>
      <c r="G296" s="1"/>
      <c r="H296" s="1"/>
      <c r="I296" s="1"/>
      <c r="J296" s="1"/>
      <c r="K296" s="1"/>
      <c r="L296" s="1"/>
      <c r="M296" s="1"/>
      <c r="N296" s="1"/>
    </row>
    <row r="297" spans="1:14" x14ac:dyDescent="0.3">
      <c r="A297" s="4" t="s">
        <v>293</v>
      </c>
      <c r="B297" s="2">
        <v>1772436.5100000007</v>
      </c>
      <c r="C297" s="2">
        <v>176681.76000000013</v>
      </c>
      <c r="D297" s="2">
        <v>845731.08999999985</v>
      </c>
      <c r="E297" s="2">
        <f t="shared" si="4"/>
        <v>2794849.3600000008</v>
      </c>
      <c r="F297" s="1"/>
      <c r="G297" s="1"/>
      <c r="H297" s="1"/>
      <c r="I297" s="1"/>
      <c r="J297" s="1"/>
      <c r="K297" s="1"/>
      <c r="L297" s="1"/>
      <c r="M297" s="1"/>
      <c r="N297" s="1"/>
    </row>
    <row r="298" spans="1:14" x14ac:dyDescent="0.3">
      <c r="A298" s="4" t="s">
        <v>294</v>
      </c>
      <c r="B298" s="2">
        <v>431064.39999999967</v>
      </c>
      <c r="C298" s="2">
        <v>41976.420000000013</v>
      </c>
      <c r="D298" s="2">
        <v>204074.39999999991</v>
      </c>
      <c r="E298" s="2">
        <f t="shared" si="4"/>
        <v>677115.21999999962</v>
      </c>
      <c r="F298" s="1"/>
      <c r="G298" s="1"/>
      <c r="H298" s="1"/>
      <c r="I298" s="1"/>
      <c r="J298" s="1"/>
      <c r="K298" s="1"/>
      <c r="L298" s="1"/>
      <c r="M298" s="1"/>
      <c r="N298" s="1"/>
    </row>
    <row r="299" spans="1:14" x14ac:dyDescent="0.3">
      <c r="A299" s="4" t="s">
        <v>295</v>
      </c>
      <c r="B299" s="2">
        <v>0</v>
      </c>
      <c r="C299" s="2">
        <v>0</v>
      </c>
      <c r="D299" s="2">
        <v>0</v>
      </c>
      <c r="E299" s="2">
        <f t="shared" si="4"/>
        <v>0</v>
      </c>
      <c r="F299" s="1"/>
      <c r="G299" s="1"/>
      <c r="H299" s="1"/>
      <c r="I299" s="1"/>
      <c r="J299" s="1"/>
      <c r="K299" s="1"/>
      <c r="L299" s="1"/>
      <c r="M299" s="1"/>
      <c r="N299" s="1"/>
    </row>
    <row r="300" spans="1:14" x14ac:dyDescent="0.3">
      <c r="A300" s="4" t="s">
        <v>296</v>
      </c>
      <c r="B300" s="2">
        <v>0</v>
      </c>
      <c r="C300" s="2">
        <v>0</v>
      </c>
      <c r="D300" s="2">
        <v>0</v>
      </c>
      <c r="E300" s="2">
        <f t="shared" si="4"/>
        <v>0</v>
      </c>
      <c r="F300" s="1"/>
      <c r="G300" s="1"/>
      <c r="H300" s="1"/>
      <c r="I300" s="1"/>
      <c r="J300" s="1"/>
      <c r="K300" s="1"/>
      <c r="L300" s="1"/>
      <c r="M300" s="1"/>
      <c r="N300" s="1"/>
    </row>
    <row r="301" spans="1:14" x14ac:dyDescent="0.3">
      <c r="A301" s="4" t="s">
        <v>297</v>
      </c>
      <c r="B301" s="2">
        <v>0</v>
      </c>
      <c r="C301" s="2">
        <v>0</v>
      </c>
      <c r="D301" s="2">
        <v>0</v>
      </c>
      <c r="E301" s="2">
        <f t="shared" si="4"/>
        <v>0</v>
      </c>
      <c r="F301" s="1"/>
      <c r="G301" s="1"/>
      <c r="H301" s="1"/>
      <c r="I301" s="1"/>
      <c r="J301" s="1"/>
      <c r="K301" s="1"/>
      <c r="L301" s="1"/>
      <c r="M301" s="1"/>
      <c r="N301" s="1"/>
    </row>
    <row r="302" spans="1:14" x14ac:dyDescent="0.3">
      <c r="A302" s="4" t="s">
        <v>298</v>
      </c>
      <c r="B302" s="2">
        <v>0</v>
      </c>
      <c r="C302" s="2">
        <v>0</v>
      </c>
      <c r="D302" s="2">
        <v>0</v>
      </c>
      <c r="E302" s="2">
        <f t="shared" si="4"/>
        <v>0</v>
      </c>
      <c r="F302" s="1"/>
      <c r="G302" s="1"/>
      <c r="H302" s="1"/>
      <c r="I302" s="1"/>
      <c r="J302" s="1"/>
      <c r="K302" s="1"/>
      <c r="L302" s="1"/>
      <c r="M302" s="1"/>
      <c r="N302" s="1"/>
    </row>
    <row r="303" spans="1:14" x14ac:dyDescent="0.3">
      <c r="A303" s="4" t="s">
        <v>356</v>
      </c>
      <c r="B303" s="2">
        <v>2674409.3499999996</v>
      </c>
      <c r="C303" s="2">
        <v>260430.09999999998</v>
      </c>
      <c r="D303" s="2">
        <v>1266118.19</v>
      </c>
      <c r="E303" s="2">
        <f t="shared" si="4"/>
        <v>4200957.6399999997</v>
      </c>
      <c r="F303" s="1"/>
      <c r="G303" s="1"/>
      <c r="H303" s="1"/>
      <c r="I303" s="1"/>
      <c r="J303" s="1"/>
      <c r="K303" s="1"/>
      <c r="L303" s="1"/>
      <c r="M303" s="1"/>
      <c r="N303" s="1"/>
    </row>
    <row r="304" spans="1:14" x14ac:dyDescent="0.3">
      <c r="A304" s="4" t="s">
        <v>357</v>
      </c>
      <c r="B304" s="2">
        <v>6156354.4699999988</v>
      </c>
      <c r="C304" s="2">
        <v>599531.91</v>
      </c>
      <c r="D304" s="2">
        <v>2914710.2</v>
      </c>
      <c r="E304" s="2">
        <f t="shared" si="4"/>
        <v>9670596.5799999982</v>
      </c>
      <c r="F304" s="1"/>
      <c r="G304" s="1"/>
      <c r="H304" s="1"/>
      <c r="I304" s="1"/>
      <c r="J304" s="1"/>
      <c r="K304" s="1"/>
      <c r="L304" s="1"/>
      <c r="M304" s="1"/>
      <c r="N304" s="1"/>
    </row>
    <row r="305" spans="1:14" x14ac:dyDescent="0.3">
      <c r="A305" s="4" t="s">
        <v>358</v>
      </c>
      <c r="B305" s="2">
        <v>887162.63000000012</v>
      </c>
      <c r="C305" s="2">
        <v>86390.610000000015</v>
      </c>
      <c r="D305" s="2">
        <v>420000.30000000005</v>
      </c>
      <c r="E305" s="2">
        <f t="shared" si="4"/>
        <v>1393553.54</v>
      </c>
      <c r="F305" s="1"/>
      <c r="G305" s="1"/>
      <c r="H305" s="1"/>
      <c r="I305" s="1"/>
      <c r="J305" s="1"/>
      <c r="K305" s="1"/>
      <c r="L305" s="1"/>
      <c r="M305" s="1"/>
      <c r="N305" s="1"/>
    </row>
    <row r="306" spans="1:14" x14ac:dyDescent="0.3">
      <c r="A306" s="4" t="s">
        <v>359</v>
      </c>
      <c r="B306" s="2">
        <v>641364.55000000005</v>
      </c>
      <c r="C306" s="2">
        <v>62455.15</v>
      </c>
      <c r="D306" s="2">
        <v>303634.64</v>
      </c>
      <c r="E306" s="2">
        <f t="shared" si="4"/>
        <v>1007454.3400000001</v>
      </c>
      <c r="F306" s="1"/>
      <c r="G306" s="1"/>
      <c r="H306" s="1"/>
      <c r="I306" s="1"/>
      <c r="J306" s="1"/>
      <c r="K306" s="1"/>
      <c r="L306" s="1"/>
      <c r="M306" s="1"/>
      <c r="N306" s="1"/>
    </row>
    <row r="307" spans="1:14" x14ac:dyDescent="0.3">
      <c r="A307" s="4" t="s">
        <v>360</v>
      </c>
      <c r="B307" s="2">
        <v>-2204114.3000000007</v>
      </c>
      <c r="C307" s="2">
        <v>-214633.45</v>
      </c>
      <c r="D307" s="2">
        <v>-1043471.23</v>
      </c>
      <c r="E307" s="2">
        <f t="shared" si="4"/>
        <v>-3462218.9800000009</v>
      </c>
      <c r="F307" s="1"/>
      <c r="G307" s="1"/>
      <c r="H307" s="1"/>
      <c r="I307" s="1"/>
      <c r="J307" s="1"/>
      <c r="K307" s="1"/>
      <c r="L307" s="1"/>
      <c r="M307" s="1"/>
      <c r="N307" s="1"/>
    </row>
    <row r="308" spans="1:14" x14ac:dyDescent="0.3">
      <c r="A308" s="4" t="s">
        <v>299</v>
      </c>
      <c r="B308" s="2">
        <v>87338.229999999981</v>
      </c>
      <c r="C308" s="2">
        <v>8504.8700000000099</v>
      </c>
      <c r="D308" s="2">
        <v>41347.639999999985</v>
      </c>
      <c r="E308" s="2">
        <f t="shared" si="4"/>
        <v>137190.74</v>
      </c>
      <c r="F308" s="1"/>
      <c r="G308" s="1"/>
      <c r="H308" s="1"/>
      <c r="I308" s="1"/>
      <c r="J308" s="1"/>
      <c r="K308" s="1"/>
      <c r="L308" s="1"/>
      <c r="M308" s="1"/>
      <c r="N308" s="1"/>
    </row>
    <row r="309" spans="1:14" x14ac:dyDescent="0.3">
      <c r="A309" s="4" t="s">
        <v>300</v>
      </c>
      <c r="B309" s="2">
        <v>265125.60000000033</v>
      </c>
      <c r="C309" s="2">
        <v>25004.089999999997</v>
      </c>
      <c r="D309" s="2">
        <v>123329.84999999998</v>
      </c>
      <c r="E309" s="2">
        <f t="shared" si="4"/>
        <v>413459.54000000027</v>
      </c>
      <c r="F309" s="1"/>
      <c r="G309" s="1"/>
      <c r="H309" s="1"/>
      <c r="I309" s="1"/>
      <c r="J309" s="1"/>
      <c r="K309" s="1"/>
      <c r="L309" s="1"/>
      <c r="M309" s="1"/>
      <c r="N309" s="1"/>
    </row>
    <row r="310" spans="1:14" x14ac:dyDescent="0.3">
      <c r="A310" s="4" t="s">
        <v>301</v>
      </c>
      <c r="B310" s="2">
        <v>424445.35000000009</v>
      </c>
      <c r="C310" s="2">
        <v>27198.720000000016</v>
      </c>
      <c r="D310" s="2">
        <v>174074.64</v>
      </c>
      <c r="E310" s="2">
        <f t="shared" si="4"/>
        <v>625718.7100000002</v>
      </c>
      <c r="F310" s="1"/>
      <c r="G310" s="1"/>
      <c r="H310" s="1"/>
      <c r="I310" s="1"/>
      <c r="J310" s="1"/>
      <c r="K310" s="1"/>
      <c r="L310" s="1"/>
      <c r="M310" s="1"/>
      <c r="N310" s="1"/>
    </row>
    <row r="311" spans="1:14" x14ac:dyDescent="0.3">
      <c r="A311" s="4" t="s">
        <v>302</v>
      </c>
      <c r="B311" s="2">
        <v>109464.77999999997</v>
      </c>
      <c r="C311" s="2">
        <v>9768.0800000000017</v>
      </c>
      <c r="D311" s="2">
        <v>49539.190000000031</v>
      </c>
      <c r="E311" s="2">
        <f t="shared" si="4"/>
        <v>168772.05</v>
      </c>
      <c r="F311" s="1"/>
      <c r="G311" s="1"/>
      <c r="H311" s="1"/>
      <c r="I311" s="1"/>
      <c r="J311" s="1"/>
      <c r="K311" s="1"/>
      <c r="L311" s="1"/>
      <c r="M311" s="1"/>
      <c r="N311" s="1"/>
    </row>
    <row r="312" spans="1:14" x14ac:dyDescent="0.3">
      <c r="A312" s="4" t="s">
        <v>303</v>
      </c>
      <c r="B312" s="2">
        <v>29183.819999999963</v>
      </c>
      <c r="C312" s="2">
        <v>2818.0899999999983</v>
      </c>
      <c r="D312" s="2">
        <v>13747.89</v>
      </c>
      <c r="E312" s="2">
        <f t="shared" si="4"/>
        <v>45749.799999999959</v>
      </c>
      <c r="F312" s="1"/>
      <c r="G312" s="1"/>
      <c r="H312" s="1"/>
      <c r="I312" s="1"/>
      <c r="J312" s="1"/>
      <c r="K312" s="1"/>
      <c r="L312" s="1"/>
      <c r="M312" s="1"/>
      <c r="N312" s="1"/>
    </row>
    <row r="313" spans="1:14" x14ac:dyDescent="0.3">
      <c r="A313" s="4" t="s">
        <v>304</v>
      </c>
      <c r="B313" s="2">
        <v>63453.130000000005</v>
      </c>
      <c r="C313" s="2">
        <v>6178.9700000000084</v>
      </c>
      <c r="D313" s="2">
        <v>30039.97</v>
      </c>
      <c r="E313" s="2">
        <f t="shared" si="4"/>
        <v>99672.07</v>
      </c>
      <c r="F313" s="1"/>
      <c r="G313" s="1"/>
      <c r="H313" s="1"/>
      <c r="I313" s="1"/>
      <c r="J313" s="1"/>
      <c r="K313" s="1"/>
      <c r="L313" s="1"/>
      <c r="M313" s="1"/>
      <c r="N313" s="1"/>
    </row>
    <row r="314" spans="1:14" x14ac:dyDescent="0.3">
      <c r="A314" s="4" t="s">
        <v>305</v>
      </c>
      <c r="B314" s="2">
        <v>-87397.229999999981</v>
      </c>
      <c r="C314" s="2">
        <v>-8510.6200000000026</v>
      </c>
      <c r="D314" s="2">
        <v>-41375.570000000007</v>
      </c>
      <c r="E314" s="2">
        <f t="shared" si="4"/>
        <v>-137283.41999999998</v>
      </c>
      <c r="F314" s="1"/>
      <c r="G314" s="1"/>
      <c r="H314" s="1"/>
      <c r="I314" s="1"/>
      <c r="J314" s="1"/>
      <c r="K314" s="1"/>
      <c r="L314" s="1"/>
      <c r="M314" s="1"/>
      <c r="N314" s="1"/>
    </row>
    <row r="315" spans="1:14" x14ac:dyDescent="0.3">
      <c r="A315" s="4" t="s">
        <v>306</v>
      </c>
      <c r="B315" s="2">
        <v>-186082215.00999999</v>
      </c>
      <c r="C315" s="2">
        <v>-4960008.7899999991</v>
      </c>
      <c r="D315" s="2">
        <v>-55731760.149999976</v>
      </c>
      <c r="E315" s="2">
        <f t="shared" si="4"/>
        <v>-246773983.94999996</v>
      </c>
      <c r="F315" s="1"/>
      <c r="G315" s="1"/>
      <c r="H315" s="1"/>
      <c r="I315" s="1"/>
      <c r="J315" s="1"/>
      <c r="K315" s="1"/>
      <c r="L315" s="1"/>
      <c r="M315" s="1"/>
      <c r="N315" s="1"/>
    </row>
    <row r="316" spans="1:14" x14ac:dyDescent="0.3">
      <c r="A316" s="4" t="s">
        <v>307</v>
      </c>
      <c r="B316" s="2">
        <v>-45725.53</v>
      </c>
      <c r="C316" s="2">
        <v>-42509.35</v>
      </c>
      <c r="D316" s="2">
        <v>-252271.81000000003</v>
      </c>
      <c r="E316" s="2">
        <f t="shared" si="4"/>
        <v>-340506.69000000006</v>
      </c>
      <c r="F316" s="1"/>
      <c r="G316" s="1"/>
      <c r="H316" s="1"/>
      <c r="I316" s="1"/>
      <c r="J316" s="1"/>
      <c r="K316" s="1"/>
      <c r="L316" s="1"/>
      <c r="M316" s="1"/>
      <c r="N316" s="1"/>
    </row>
    <row r="317" spans="1:14" x14ac:dyDescent="0.3">
      <c r="A317" s="4" t="s">
        <v>308</v>
      </c>
      <c r="B317" s="2">
        <v>21256.78</v>
      </c>
      <c r="C317" s="2">
        <v>614012.79</v>
      </c>
      <c r="D317" s="2">
        <v>144756.62</v>
      </c>
      <c r="E317" s="2">
        <f t="shared" si="4"/>
        <v>780026.19000000006</v>
      </c>
      <c r="F317" s="1"/>
      <c r="G317" s="1"/>
      <c r="H317" s="1"/>
      <c r="I317" s="1"/>
      <c r="J317" s="1"/>
      <c r="K317" s="1"/>
      <c r="L317" s="1"/>
      <c r="M317" s="1"/>
      <c r="N317" s="1"/>
    </row>
    <row r="318" spans="1:14" x14ac:dyDescent="0.3">
      <c r="A318" s="4" t="s">
        <v>309</v>
      </c>
      <c r="B318" s="2">
        <v>-109681048.12</v>
      </c>
      <c r="C318" s="2">
        <v>-59132191.520000011</v>
      </c>
      <c r="D318" s="2">
        <v>-118001887.90000004</v>
      </c>
      <c r="E318" s="2">
        <f t="shared" si="4"/>
        <v>-286815127.54000008</v>
      </c>
      <c r="F318" s="1"/>
      <c r="G318" s="1"/>
      <c r="H318" s="1"/>
      <c r="I318" s="1"/>
      <c r="J318" s="1"/>
      <c r="K318" s="1"/>
      <c r="L318" s="1"/>
      <c r="M318" s="1"/>
      <c r="N318" s="1"/>
    </row>
    <row r="319" spans="1:14" x14ac:dyDescent="0.3">
      <c r="A319" s="4" t="s">
        <v>310</v>
      </c>
      <c r="B319" s="2">
        <v>-1544882.95</v>
      </c>
      <c r="C319" s="2">
        <v>-380140.36</v>
      </c>
      <c r="D319" s="2">
        <v>-1383310.7400000002</v>
      </c>
      <c r="E319" s="2">
        <f t="shared" si="4"/>
        <v>-3308334.0500000003</v>
      </c>
      <c r="F319" s="1"/>
      <c r="G319" s="1"/>
      <c r="H319" s="1"/>
      <c r="I319" s="1"/>
      <c r="J319" s="1"/>
      <c r="K319" s="1"/>
      <c r="L319" s="1"/>
      <c r="M319" s="1"/>
      <c r="N319" s="1"/>
    </row>
    <row r="320" spans="1:14" x14ac:dyDescent="0.3">
      <c r="A320" s="4" t="s">
        <v>361</v>
      </c>
      <c r="B320" s="2">
        <v>-88215545.290000021</v>
      </c>
      <c r="C320" s="2">
        <v>-61032765.270000003</v>
      </c>
      <c r="D320" s="2">
        <v>-96071025.329999983</v>
      </c>
      <c r="E320" s="2">
        <f t="shared" si="4"/>
        <v>-245319335.89000002</v>
      </c>
      <c r="F320" s="1"/>
      <c r="G320" s="1"/>
      <c r="H320" s="1"/>
      <c r="I320" s="1"/>
      <c r="J320" s="1"/>
      <c r="K320" s="1"/>
      <c r="L320" s="1"/>
      <c r="M320" s="1"/>
      <c r="N320" s="1"/>
    </row>
    <row r="321" spans="1:14" x14ac:dyDescent="0.3">
      <c r="A321" s="4" t="s">
        <v>311</v>
      </c>
      <c r="B321" s="2">
        <v>-22001760.57</v>
      </c>
      <c r="C321" s="2">
        <v>-5602807.3400000008</v>
      </c>
      <c r="D321" s="2">
        <v>-17437360.669999998</v>
      </c>
      <c r="E321" s="2">
        <f t="shared" si="4"/>
        <v>-45041928.579999998</v>
      </c>
      <c r="F321" s="1"/>
      <c r="G321" s="1"/>
      <c r="H321" s="1"/>
      <c r="I321" s="1"/>
      <c r="J321" s="1"/>
      <c r="K321" s="1"/>
      <c r="L321" s="1"/>
      <c r="M321" s="1"/>
      <c r="N321" s="1"/>
    </row>
    <row r="322" spans="1:14" x14ac:dyDescent="0.3">
      <c r="A322" s="4" t="s">
        <v>312</v>
      </c>
      <c r="B322" s="2">
        <v>4395329.0599999987</v>
      </c>
      <c r="C322" s="2">
        <v>5361834.4399999985</v>
      </c>
      <c r="D322" s="2">
        <v>16166747.66</v>
      </c>
      <c r="E322" s="2">
        <f t="shared" si="4"/>
        <v>25923911.159999996</v>
      </c>
      <c r="F322" s="1"/>
      <c r="G322" s="1"/>
      <c r="H322" s="1"/>
      <c r="I322" s="1"/>
      <c r="J322" s="1"/>
      <c r="K322" s="1"/>
      <c r="L322" s="1"/>
      <c r="M322" s="1"/>
      <c r="N322" s="1"/>
    </row>
    <row r="323" spans="1:14" x14ac:dyDescent="0.3">
      <c r="A323" s="4" t="s">
        <v>313</v>
      </c>
      <c r="B323" s="2">
        <v>-45282.520000000004</v>
      </c>
      <c r="C323" s="2">
        <v>-8087.59</v>
      </c>
      <c r="D323" s="2">
        <v>-24530.35</v>
      </c>
      <c r="E323" s="2">
        <f t="shared" ref="E323:E343" si="5">SUM(B323:D323)</f>
        <v>-77900.459999999992</v>
      </c>
      <c r="F323" s="1"/>
      <c r="G323" s="1"/>
      <c r="H323" s="1"/>
      <c r="I323" s="1"/>
      <c r="J323" s="1"/>
      <c r="K323" s="1"/>
      <c r="L323" s="1"/>
      <c r="M323" s="1"/>
      <c r="N323" s="1"/>
    </row>
    <row r="324" spans="1:14" x14ac:dyDescent="0.3">
      <c r="A324" s="4" t="s">
        <v>314</v>
      </c>
      <c r="B324" s="2">
        <v>5267646.3500000006</v>
      </c>
      <c r="C324" s="2">
        <v>893146.97</v>
      </c>
      <c r="D324" s="2">
        <v>5169527.7699999996</v>
      </c>
      <c r="E324" s="2">
        <f t="shared" si="5"/>
        <v>11330321.09</v>
      </c>
      <c r="F324" s="1"/>
      <c r="G324" s="1"/>
      <c r="H324" s="1"/>
      <c r="I324" s="1"/>
      <c r="J324" s="1"/>
      <c r="K324" s="1"/>
      <c r="L324" s="1"/>
      <c r="M324" s="1"/>
      <c r="N324" s="1"/>
    </row>
    <row r="325" spans="1:14" x14ac:dyDescent="0.3">
      <c r="A325" s="4" t="s">
        <v>315</v>
      </c>
      <c r="B325" s="2">
        <v>1468260.3200000003</v>
      </c>
      <c r="C325" s="2">
        <v>854290.21</v>
      </c>
      <c r="D325" s="2">
        <v>1660893.0599999996</v>
      </c>
      <c r="E325" s="2">
        <f t="shared" si="5"/>
        <v>3983443.59</v>
      </c>
      <c r="F325" s="1"/>
      <c r="G325" s="1"/>
      <c r="H325" s="1"/>
      <c r="I325" s="1"/>
      <c r="J325" s="1"/>
      <c r="K325" s="1"/>
      <c r="L325" s="1"/>
      <c r="M325" s="1"/>
      <c r="N325" s="1"/>
    </row>
    <row r="326" spans="1:14" x14ac:dyDescent="0.3">
      <c r="A326" s="4" t="s">
        <v>316</v>
      </c>
      <c r="B326" s="2">
        <v>21313.699999999997</v>
      </c>
      <c r="C326" s="2">
        <v>11242.140000000007</v>
      </c>
      <c r="D326" s="2">
        <v>22438.990000000005</v>
      </c>
      <c r="E326" s="2">
        <f t="shared" si="5"/>
        <v>54994.830000000009</v>
      </c>
      <c r="F326" s="1"/>
      <c r="G326" s="1"/>
      <c r="H326" s="1"/>
      <c r="I326" s="1"/>
      <c r="J326" s="1"/>
      <c r="K326" s="1"/>
      <c r="L326" s="1"/>
      <c r="M326" s="1"/>
      <c r="N326" s="1"/>
    </row>
    <row r="327" spans="1:14" x14ac:dyDescent="0.3">
      <c r="A327" s="4" t="s">
        <v>317</v>
      </c>
      <c r="B327" s="2">
        <v>0</v>
      </c>
      <c r="C327" s="2">
        <v>0</v>
      </c>
      <c r="D327" s="2">
        <v>0</v>
      </c>
      <c r="E327" s="2">
        <f t="shared" si="5"/>
        <v>0</v>
      </c>
      <c r="F327" s="1"/>
      <c r="G327" s="1"/>
      <c r="H327" s="1"/>
      <c r="I327" s="1"/>
      <c r="J327" s="1"/>
      <c r="K327" s="1"/>
      <c r="L327" s="1"/>
      <c r="M327" s="1"/>
      <c r="N327" s="1"/>
    </row>
    <row r="328" spans="1:14" x14ac:dyDescent="0.3">
      <c r="A328" s="4" t="s">
        <v>318</v>
      </c>
      <c r="B328" s="2">
        <v>1298611.1099999999</v>
      </c>
      <c r="C328" s="2">
        <v>0</v>
      </c>
      <c r="D328" s="2">
        <v>12604166.630000001</v>
      </c>
      <c r="E328" s="2">
        <f t="shared" si="5"/>
        <v>13902777.74</v>
      </c>
      <c r="F328" s="1"/>
      <c r="G328" s="1"/>
      <c r="H328" s="1"/>
      <c r="I328" s="1"/>
      <c r="J328" s="1"/>
      <c r="K328" s="1"/>
      <c r="L328" s="1"/>
      <c r="M328" s="1"/>
      <c r="N328" s="1"/>
    </row>
    <row r="329" spans="1:14" x14ac:dyDescent="0.3">
      <c r="A329" s="4" t="s">
        <v>319</v>
      </c>
      <c r="B329" s="2">
        <v>0</v>
      </c>
      <c r="C329" s="2">
        <v>0</v>
      </c>
      <c r="D329" s="2">
        <v>-4060369.87</v>
      </c>
      <c r="E329" s="2">
        <f t="shared" si="5"/>
        <v>-4060369.87</v>
      </c>
      <c r="F329" s="1"/>
      <c r="G329" s="1"/>
      <c r="H329" s="1"/>
      <c r="I329" s="1"/>
      <c r="J329" s="1"/>
      <c r="K329" s="1"/>
      <c r="L329" s="1"/>
      <c r="M329" s="1"/>
      <c r="N329" s="1"/>
    </row>
    <row r="330" spans="1:14" x14ac:dyDescent="0.3">
      <c r="A330" s="4" t="s">
        <v>320</v>
      </c>
      <c r="B330" s="2">
        <v>0</v>
      </c>
      <c r="C330" s="2">
        <v>0</v>
      </c>
      <c r="D330" s="2">
        <v>0</v>
      </c>
      <c r="E330" s="2">
        <f t="shared" si="5"/>
        <v>0</v>
      </c>
      <c r="F330" s="1"/>
      <c r="G330" s="1"/>
      <c r="H330" s="1"/>
      <c r="I330" s="1"/>
      <c r="J330" s="1"/>
      <c r="K330" s="1"/>
      <c r="L330" s="1"/>
      <c r="M330" s="1"/>
      <c r="N330" s="1"/>
    </row>
    <row r="331" spans="1:14" x14ac:dyDescent="0.3">
      <c r="A331" s="4" t="s">
        <v>321</v>
      </c>
      <c r="B331" s="2">
        <v>0</v>
      </c>
      <c r="C331" s="2">
        <v>0</v>
      </c>
      <c r="D331" s="2">
        <v>5506858.3200000003</v>
      </c>
      <c r="E331" s="2">
        <f t="shared" si="5"/>
        <v>5506858.3200000003</v>
      </c>
      <c r="F331" s="1"/>
      <c r="G331" s="1"/>
      <c r="H331" s="1"/>
      <c r="I331" s="1"/>
      <c r="J331" s="1"/>
      <c r="K331" s="1"/>
      <c r="L331" s="1"/>
      <c r="M331" s="1"/>
      <c r="N331" s="1"/>
    </row>
    <row r="332" spans="1:14" x14ac:dyDescent="0.3">
      <c r="A332" s="4" t="s">
        <v>322</v>
      </c>
      <c r="B332" s="2">
        <v>2219275</v>
      </c>
      <c r="C332" s="2">
        <v>0</v>
      </c>
      <c r="D332" s="2">
        <v>0</v>
      </c>
      <c r="E332" s="2">
        <f t="shared" si="5"/>
        <v>2219275</v>
      </c>
      <c r="F332" s="1"/>
      <c r="G332" s="1"/>
      <c r="H332" s="1"/>
      <c r="I332" s="1"/>
      <c r="J332" s="1"/>
      <c r="K332" s="1"/>
      <c r="L332" s="1"/>
      <c r="M332" s="1"/>
      <c r="N332" s="1"/>
    </row>
    <row r="333" spans="1:14" x14ac:dyDescent="0.3">
      <c r="A333" s="4" t="s">
        <v>323</v>
      </c>
      <c r="B333" s="2">
        <v>219019.94000000006</v>
      </c>
      <c r="C333" s="2">
        <v>0</v>
      </c>
      <c r="D333" s="2">
        <v>1051.97</v>
      </c>
      <c r="E333" s="2">
        <f t="shared" si="5"/>
        <v>220071.91000000006</v>
      </c>
      <c r="F333" s="1"/>
      <c r="G333" s="1"/>
      <c r="H333" s="1"/>
      <c r="I333" s="1"/>
      <c r="J333" s="1"/>
      <c r="K333" s="1"/>
      <c r="L333" s="1"/>
      <c r="M333" s="1"/>
      <c r="N333" s="1"/>
    </row>
    <row r="334" spans="1:14" x14ac:dyDescent="0.3">
      <c r="A334" s="4" t="s">
        <v>324</v>
      </c>
      <c r="B334" s="2">
        <v>0</v>
      </c>
      <c r="C334" s="2">
        <v>0</v>
      </c>
      <c r="D334" s="2">
        <v>0</v>
      </c>
      <c r="E334" s="2">
        <f t="shared" si="5"/>
        <v>0</v>
      </c>
      <c r="F334" s="1"/>
      <c r="G334" s="1"/>
      <c r="H334" s="1"/>
      <c r="I334" s="1"/>
      <c r="J334" s="1"/>
      <c r="K334" s="1"/>
      <c r="L334" s="1"/>
      <c r="M334" s="1"/>
      <c r="N334" s="1"/>
    </row>
    <row r="335" spans="1:14" x14ac:dyDescent="0.3">
      <c r="A335" s="4" t="s">
        <v>325</v>
      </c>
      <c r="B335" s="2">
        <v>-3721100</v>
      </c>
      <c r="C335" s="2">
        <v>-625054</v>
      </c>
      <c r="D335" s="2">
        <v>-2333539</v>
      </c>
      <c r="E335" s="2">
        <f t="shared" si="5"/>
        <v>-6679693</v>
      </c>
      <c r="F335" s="1"/>
      <c r="G335" s="1"/>
      <c r="H335" s="1"/>
      <c r="I335" s="1"/>
      <c r="J335" s="1"/>
      <c r="K335" s="1"/>
      <c r="L335" s="1"/>
      <c r="M335" s="1"/>
      <c r="N335" s="1"/>
    </row>
    <row r="336" spans="1:14" x14ac:dyDescent="0.3">
      <c r="A336" s="4" t="s">
        <v>326</v>
      </c>
      <c r="B336" s="2">
        <v>0</v>
      </c>
      <c r="C336" s="2">
        <v>-1200</v>
      </c>
      <c r="D336" s="2">
        <v>-150</v>
      </c>
      <c r="E336" s="2">
        <f t="shared" si="5"/>
        <v>-1350</v>
      </c>
      <c r="F336" s="1"/>
      <c r="G336" s="1"/>
      <c r="H336" s="1"/>
      <c r="I336" s="1"/>
      <c r="J336" s="1"/>
      <c r="K336" s="1"/>
      <c r="L336" s="1"/>
      <c r="M336" s="1"/>
      <c r="N336" s="1"/>
    </row>
    <row r="337" spans="1:14" x14ac:dyDescent="0.3">
      <c r="A337" s="4" t="s">
        <v>327</v>
      </c>
      <c r="B337" s="2">
        <v>-27580.55</v>
      </c>
      <c r="C337" s="2">
        <v>0</v>
      </c>
      <c r="D337" s="2">
        <v>0</v>
      </c>
      <c r="E337" s="2">
        <f t="shared" si="5"/>
        <v>-27580.55</v>
      </c>
      <c r="F337" s="1"/>
      <c r="G337" s="1"/>
      <c r="H337" s="1"/>
      <c r="I337" s="1"/>
      <c r="J337" s="1"/>
      <c r="K337" s="1"/>
      <c r="L337" s="1"/>
      <c r="M337" s="1"/>
      <c r="N337" s="1"/>
    </row>
    <row r="338" spans="1:14" x14ac:dyDescent="0.3">
      <c r="A338" s="4" t="s">
        <v>328</v>
      </c>
      <c r="B338" s="2">
        <v>0</v>
      </c>
      <c r="C338" s="2">
        <v>0</v>
      </c>
      <c r="D338" s="2">
        <v>0</v>
      </c>
      <c r="E338" s="2">
        <f t="shared" si="5"/>
        <v>0</v>
      </c>
      <c r="F338" s="1"/>
      <c r="G338" s="1"/>
      <c r="H338" s="1"/>
      <c r="I338" s="1"/>
      <c r="J338" s="1"/>
      <c r="K338" s="1"/>
      <c r="L338" s="1"/>
      <c r="M338" s="1"/>
      <c r="N338" s="1"/>
    </row>
    <row r="339" spans="1:14" x14ac:dyDescent="0.3">
      <c r="A339" s="4" t="s">
        <v>329</v>
      </c>
      <c r="B339" s="2">
        <v>0</v>
      </c>
      <c r="C339" s="2">
        <v>0</v>
      </c>
      <c r="D339" s="2">
        <v>0</v>
      </c>
      <c r="E339" s="2">
        <f t="shared" si="5"/>
        <v>0</v>
      </c>
      <c r="F339" s="1"/>
      <c r="G339" s="1"/>
      <c r="H339" s="1"/>
      <c r="I339" s="1"/>
      <c r="J339" s="1"/>
      <c r="K339" s="1"/>
      <c r="L339" s="1"/>
      <c r="M339" s="1"/>
      <c r="N339" s="1"/>
    </row>
    <row r="340" spans="1:14" x14ac:dyDescent="0.3">
      <c r="A340" s="4" t="s">
        <v>330</v>
      </c>
      <c r="B340" s="2">
        <v>1012703.7000000002</v>
      </c>
      <c r="C340" s="2">
        <v>1568.0000000000291</v>
      </c>
      <c r="D340" s="2">
        <v>832520.63999999966</v>
      </c>
      <c r="E340" s="2">
        <f t="shared" si="5"/>
        <v>1846792.3399999999</v>
      </c>
      <c r="F340" s="1"/>
      <c r="G340" s="1"/>
      <c r="H340" s="1"/>
      <c r="I340" s="1"/>
      <c r="J340" s="1"/>
      <c r="K340" s="1"/>
      <c r="L340" s="1"/>
      <c r="M340" s="1"/>
      <c r="N340" s="1"/>
    </row>
    <row r="341" spans="1:14" s="20" customFormat="1" x14ac:dyDescent="0.3">
      <c r="A341" s="4" t="s">
        <v>331</v>
      </c>
      <c r="B341" s="2">
        <v>-2982.2099999999627</v>
      </c>
      <c r="C341" s="2">
        <v>0</v>
      </c>
      <c r="D341" s="2">
        <v>448.5</v>
      </c>
      <c r="E341" s="2">
        <f t="shared" si="5"/>
        <v>-2533.7099999999627</v>
      </c>
      <c r="F341" s="1"/>
      <c r="G341" s="1"/>
      <c r="H341" s="1"/>
      <c r="I341" s="1"/>
      <c r="J341" s="1"/>
      <c r="K341" s="1"/>
      <c r="L341" s="1"/>
      <c r="M341" s="1"/>
      <c r="N341" s="1"/>
    </row>
    <row r="342" spans="1:14" x14ac:dyDescent="0.3">
      <c r="A342" s="4" t="s">
        <v>332</v>
      </c>
      <c r="B342" s="2">
        <v>0</v>
      </c>
      <c r="C342" s="2">
        <v>0</v>
      </c>
      <c r="D342" s="2">
        <v>0</v>
      </c>
      <c r="E342" s="2">
        <f t="shared" si="5"/>
        <v>0</v>
      </c>
      <c r="F342" s="1"/>
      <c r="G342" s="1"/>
      <c r="H342" s="1"/>
      <c r="I342" s="1"/>
      <c r="J342" s="1"/>
      <c r="K342" s="1"/>
      <c r="L342" s="1"/>
      <c r="M342" s="1"/>
      <c r="N342" s="1"/>
    </row>
    <row r="343" spans="1:14" x14ac:dyDescent="0.3">
      <c r="A343" s="4" t="s">
        <v>333</v>
      </c>
      <c r="B343" s="24">
        <v>-975</v>
      </c>
      <c r="C343" s="24">
        <v>0</v>
      </c>
      <c r="D343" s="24">
        <v>0</v>
      </c>
      <c r="E343" s="24">
        <f t="shared" si="5"/>
        <v>-975</v>
      </c>
      <c r="F343" s="1"/>
      <c r="G343" s="1"/>
      <c r="H343" s="1"/>
      <c r="I343" s="1"/>
      <c r="J343" s="1"/>
      <c r="K343" s="1"/>
      <c r="L343" s="1"/>
      <c r="M343" s="1"/>
      <c r="N343" s="1"/>
    </row>
    <row r="344" spans="1:14" ht="15" thickBot="1" x14ac:dyDescent="0.35">
      <c r="A344" s="1"/>
      <c r="B344" s="25">
        <f>SUM(B3:B343)</f>
        <v>-6.0785096138715744E-6</v>
      </c>
      <c r="C344" s="25">
        <f>SUM(C3:C343)</f>
        <v>-4.1505263652652502E-6</v>
      </c>
      <c r="D344" s="25">
        <f>SUM(D3:D343)</f>
        <v>-4.8230867832899094E-6</v>
      </c>
      <c r="E344" s="25">
        <f>SUM(E3:E343)</f>
        <v>-8.9753884822130203E-6</v>
      </c>
      <c r="F344" s="1"/>
      <c r="G344" s="1"/>
      <c r="H344" s="1"/>
      <c r="I344" s="1"/>
      <c r="J344" s="1"/>
      <c r="K344" s="1"/>
      <c r="L344" s="1"/>
      <c r="M344" s="1"/>
      <c r="N344" s="1"/>
    </row>
    <row r="345" spans="1:14" ht="15" thickTop="1" x14ac:dyDescent="0.3">
      <c r="B345" s="23"/>
    </row>
  </sheetData>
  <sheetProtection sheet="1" objects="1" scenarios="1" selectLockedCells="1" selectUnlockedCells="1"/>
  <mergeCells count="1">
    <mergeCell ref="B1:E1"/>
  </mergeCells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864D6D-AFA7-4E60-BBB5-E1703370D2B5}">
  <dimension ref="A1:B24"/>
  <sheetViews>
    <sheetView workbookViewId="0">
      <selection sqref="A1:B24"/>
    </sheetView>
  </sheetViews>
  <sheetFormatPr defaultRowHeight="14.4" x14ac:dyDescent="0.3"/>
  <cols>
    <col min="1" max="1" width="46.5546875" bestFit="1" customWidth="1"/>
    <col min="2" max="2" width="12.33203125" bestFit="1" customWidth="1"/>
  </cols>
  <sheetData>
    <row r="1" spans="1:2" ht="15.6" x14ac:dyDescent="0.3">
      <c r="A1" s="26" t="s">
        <v>363</v>
      </c>
      <c r="B1" s="27"/>
    </row>
    <row r="2" spans="1:2" ht="15.6" x14ac:dyDescent="0.3">
      <c r="A2" s="26" t="s">
        <v>364</v>
      </c>
      <c r="B2" s="27"/>
    </row>
    <row r="3" spans="1:2" ht="15.6" x14ac:dyDescent="0.3">
      <c r="A3" s="28">
        <v>45291</v>
      </c>
      <c r="B3" s="27"/>
    </row>
    <row r="4" spans="1:2" x14ac:dyDescent="0.3">
      <c r="B4" s="11"/>
    </row>
    <row r="5" spans="1:2" x14ac:dyDescent="0.3">
      <c r="B5" s="29"/>
    </row>
    <row r="6" spans="1:2" x14ac:dyDescent="0.3">
      <c r="B6" s="11"/>
    </row>
    <row r="7" spans="1:2" x14ac:dyDescent="0.3">
      <c r="A7" s="4" t="s">
        <v>65</v>
      </c>
      <c r="B7" s="30">
        <v>93261.6</v>
      </c>
    </row>
    <row r="8" spans="1:2" x14ac:dyDescent="0.3">
      <c r="A8" s="4" t="s">
        <v>73</v>
      </c>
      <c r="B8" s="30">
        <v>-51812</v>
      </c>
    </row>
    <row r="9" spans="1:2" x14ac:dyDescent="0.3">
      <c r="A9" s="7" t="s">
        <v>179</v>
      </c>
      <c r="B9" s="30">
        <v>-672122.63999999966</v>
      </c>
    </row>
    <row r="10" spans="1:2" x14ac:dyDescent="0.3">
      <c r="A10" s="31" t="s">
        <v>334</v>
      </c>
      <c r="B10" s="30">
        <v>831232.98</v>
      </c>
    </row>
    <row r="11" spans="1:2" x14ac:dyDescent="0.3">
      <c r="A11" s="4" t="s">
        <v>335</v>
      </c>
      <c r="B11" s="32">
        <v>0</v>
      </c>
    </row>
    <row r="12" spans="1:2" x14ac:dyDescent="0.3">
      <c r="A12" s="4" t="s">
        <v>336</v>
      </c>
      <c r="B12" s="32">
        <v>-38441.540000000037</v>
      </c>
    </row>
    <row r="13" spans="1:2" x14ac:dyDescent="0.3">
      <c r="A13" s="4" t="s">
        <v>337</v>
      </c>
      <c r="B13" s="32">
        <v>-125792.23</v>
      </c>
    </row>
    <row r="14" spans="1:2" x14ac:dyDescent="0.3">
      <c r="A14" s="4" t="s">
        <v>338</v>
      </c>
      <c r="B14" s="32">
        <v>-16398.71</v>
      </c>
    </row>
    <row r="15" spans="1:2" x14ac:dyDescent="0.3">
      <c r="A15" s="4" t="s">
        <v>339</v>
      </c>
      <c r="B15" s="32">
        <v>-260100</v>
      </c>
    </row>
    <row r="16" spans="1:2" x14ac:dyDescent="0.3">
      <c r="A16" s="4" t="s">
        <v>340</v>
      </c>
      <c r="B16" s="32">
        <v>0</v>
      </c>
    </row>
    <row r="17" spans="1:2" x14ac:dyDescent="0.3">
      <c r="A17" s="4" t="s">
        <v>341</v>
      </c>
      <c r="B17" s="32">
        <v>0</v>
      </c>
    </row>
    <row r="18" spans="1:2" x14ac:dyDescent="0.3">
      <c r="A18" s="4" t="s">
        <v>342</v>
      </c>
      <c r="B18" s="32">
        <v>15000</v>
      </c>
    </row>
    <row r="19" spans="1:2" x14ac:dyDescent="0.3">
      <c r="A19" s="4" t="s">
        <v>343</v>
      </c>
      <c r="B19" s="32">
        <v>194085.64</v>
      </c>
    </row>
    <row r="20" spans="1:2" x14ac:dyDescent="0.3">
      <c r="A20" s="4" t="s">
        <v>268</v>
      </c>
      <c r="B20" s="33">
        <v>31087.200000000001</v>
      </c>
    </row>
    <row r="21" spans="1:2" x14ac:dyDescent="0.3">
      <c r="A21" s="10" t="s">
        <v>344</v>
      </c>
      <c r="B21" s="34">
        <v>-0.3</v>
      </c>
    </row>
    <row r="22" spans="1:2" x14ac:dyDescent="0.3">
      <c r="B22" s="11">
        <v>0</v>
      </c>
    </row>
    <row r="23" spans="1:2" x14ac:dyDescent="0.3">
      <c r="A23" s="7"/>
      <c r="B23" s="35"/>
    </row>
    <row r="24" spans="1:2" x14ac:dyDescent="0.3">
      <c r="B24" s="11">
        <f>SUM(B7:B22)</f>
        <v>2.6848284706559866E-10</v>
      </c>
    </row>
  </sheetData>
  <sheetProtection sheet="1" objects="1" scenarios="1" selectLockedCells="1" selectUnlockedCell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STAT</vt:lpstr>
      <vt:lpstr>GAAP</vt:lpstr>
      <vt:lpstr>FMAP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Jordan Plumlee</dc:creator>
  <cp:lastModifiedBy>Yolanda Banos</cp:lastModifiedBy>
  <dcterms:created xsi:type="dcterms:W3CDTF">2015-06-05T18:17:20Z</dcterms:created>
  <dcterms:modified xsi:type="dcterms:W3CDTF">2024-10-02T20:57:31Z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