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R:\02_CompetitiveSolicitations\Solicitations\2021\21-0017 Unified Communications as a Service\02 - Solicitation Documents\03 - Finals\"/>
    </mc:Choice>
  </mc:AlternateContent>
  <xr:revisionPtr revIDLastSave="0" documentId="13_ncr:1_{7820D2A7-BD99-432D-8ADA-E2D69DAAD44D}" xr6:coauthVersionLast="47" xr6:coauthVersionMax="47" xr10:uidLastSave="{00000000-0000-0000-0000-000000000000}"/>
  <bookViews>
    <workbookView xWindow="-110" yWindow="-110" windowWidth="19420" windowHeight="10420" activeTab="1" xr2:uid="{00000000-000D-0000-FFFF-FFFF00000000}"/>
  </bookViews>
  <sheets>
    <sheet name="UCaaSPriceSheet" sheetId="2" r:id="rId1"/>
    <sheet name="CCaaSPriceSheet" sheetId="4" r:id="rId2"/>
  </sheets>
  <definedNames>
    <definedName name="_xlnm.Print_Area" localSheetId="1">CCaaSPriceSheet!$A$1:$L$16</definedName>
    <definedName name="_xlnm.Print_Area" localSheetId="0">UCaaSPriceSheet!$A$1:$L$16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4" l="1"/>
  <c r="J9" i="4"/>
  <c r="I9" i="4"/>
  <c r="H9" i="4"/>
  <c r="G9" i="4"/>
  <c r="F9" i="4"/>
  <c r="E9" i="4"/>
  <c r="D9" i="4"/>
  <c r="C9" i="4"/>
  <c r="B9" i="4"/>
  <c r="F10" i="4" s="1"/>
  <c r="L8" i="4"/>
  <c r="L7" i="4"/>
  <c r="L6" i="4"/>
  <c r="K9" i="2"/>
  <c r="J9" i="2"/>
  <c r="I9" i="2"/>
  <c r="H9" i="2"/>
  <c r="G9" i="2"/>
  <c r="F9" i="2"/>
  <c r="E9" i="2"/>
  <c r="D9" i="2"/>
  <c r="C9" i="2"/>
  <c r="B9" i="2"/>
  <c r="L8" i="2"/>
  <c r="L7" i="2"/>
  <c r="L6" i="2"/>
  <c r="L9" i="4" l="1"/>
  <c r="F10" i="2"/>
  <c r="L9" i="2"/>
</calcChain>
</file>

<file path=xl/sharedStrings.xml><?xml version="1.0" encoding="utf-8"?>
<sst xmlns="http://schemas.openxmlformats.org/spreadsheetml/2006/main" count="62" uniqueCount="36">
  <si>
    <t>TOTAL</t>
  </si>
  <si>
    <t>Year 1</t>
  </si>
  <si>
    <t>Year 2</t>
  </si>
  <si>
    <t>Year 3</t>
  </si>
  <si>
    <t>Year 4</t>
  </si>
  <si>
    <t>Year 5</t>
  </si>
  <si>
    <t>Item</t>
  </si>
  <si>
    <t>Weight</t>
  </si>
  <si>
    <t>Initial Term</t>
  </si>
  <si>
    <t>Year 6</t>
  </si>
  <si>
    <t>Year 7</t>
  </si>
  <si>
    <t>Year 8</t>
  </si>
  <si>
    <t>Year 9</t>
  </si>
  <si>
    <t>Year 10</t>
  </si>
  <si>
    <t>Part 2: Additional Pricing Terms and Assumptions  (Not Subject To Scoring)</t>
  </si>
  <si>
    <t>Part 1: Vendor's Proposed Fees</t>
  </si>
  <si>
    <t>WEIGHTED INITIAL TERM ANNUAL PRICE FOR SCORING PURPOSES</t>
  </si>
  <si>
    <r>
      <t xml:space="preserve">Renewal Term 1
</t>
    </r>
    <r>
      <rPr>
        <i/>
        <sz val="8"/>
        <rFont val="Arial"/>
        <family val="2"/>
      </rPr>
      <t>(Not scored, but will be addressed during the negotiation phase)</t>
    </r>
  </si>
  <si>
    <r>
      <t xml:space="preserve">Renewal Term 2
</t>
    </r>
    <r>
      <rPr>
        <i/>
        <sz val="8"/>
        <rFont val="Arial"/>
        <family val="2"/>
      </rPr>
      <t>(Not scored, but will be addressed during the negotiation phase)</t>
    </r>
  </si>
  <si>
    <t>Provide a separate attachment titled 'Annual Price Breakdown'</t>
  </si>
  <si>
    <t>1. Current Professional Service Rates (Hourly) for Additional Work (beyond normal ongoing support services):</t>
  </si>
  <si>
    <t>Provide a separate attachment titled 'Additional Potential Costs'</t>
  </si>
  <si>
    <t xml:space="preserve">4. Pricing for any additional value-added products and services proposed in your response to Section E, of Attachment D. </t>
  </si>
  <si>
    <t xml:space="preserve">Implementation Service Fee </t>
  </si>
  <si>
    <t>Annual Subscription Fee</t>
  </si>
  <si>
    <r>
      <t xml:space="preserve">Total
</t>
    </r>
    <r>
      <rPr>
        <i/>
        <sz val="9"/>
        <rFont val="Arial"/>
        <family val="2"/>
      </rPr>
      <t>(Row 7 + Row 8)</t>
    </r>
  </si>
  <si>
    <t xml:space="preserve">2. Provide a breakdown of each component of the annual price quoted in Part I above (e.g., per user cost for each license type).
    Vendors should include its proposed price sheet, if applicable. Additionally, Vendors should provide any tiered pricing options. </t>
  </si>
  <si>
    <t xml:space="preserve">2. Provide a breakdown of each component of the annual price quoted in Part I above (e.g., per user cost for each license type).
    Vendors should include its proposed price sheet, if applicable; and pricing for the various campaign services offered. 
    Additionally, Vendors should provide any tiered pricing options. </t>
  </si>
  <si>
    <t xml:space="preserve">4. Pricing for any additional value-added products and services proposed in your response to Section E, of Attachment C. </t>
  </si>
  <si>
    <t xml:space="preserve">5. Other Pricing Terms and Assumptions.  </t>
  </si>
  <si>
    <r>
      <rPr>
        <b/>
        <u/>
        <sz val="10"/>
        <rFont val="Arial"/>
        <family val="2"/>
      </rPr>
      <t>Instructions</t>
    </r>
    <r>
      <rPr>
        <b/>
        <sz val="10"/>
        <rFont val="Arial"/>
        <family val="2"/>
      </rPr>
      <t xml:space="preserve">: </t>
    </r>
    <r>
      <rPr>
        <sz val="10"/>
        <rFont val="Arial"/>
        <family val="2"/>
      </rPr>
      <t xml:space="preserve">Vendors submitting a Reply that includes UCaaS must complete this Tab by providing initial pricing for each item highlighted in yellow for </t>
    </r>
    <r>
      <rPr>
        <b/>
        <u/>
        <sz val="10"/>
        <rFont val="Arial"/>
        <family val="2"/>
      </rPr>
      <t>Years 1-5</t>
    </r>
    <r>
      <rPr>
        <sz val="10"/>
        <rFont val="Arial"/>
        <family val="2"/>
      </rPr>
      <t xml:space="preserve"> in Part 1.  Vendors should also provide initial pricing for years 6-10 (if available). Column L will auto-calculate.  The completed attachment should be submitted according to the instructions outlined in Sections 3.5 and 3.6 of the ITN.  Do not add additional tabs, remove tabs, or submit the tabs as seperate attachments.  Failure to submit an intact workbook may result in disqualification.  The </t>
    </r>
    <r>
      <rPr>
        <b/>
        <i/>
        <sz val="10"/>
        <rFont val="Arial"/>
        <family val="2"/>
      </rPr>
      <t>WEIGHTED INITIAL TERM ANNUAL PRICE</t>
    </r>
    <r>
      <rPr>
        <sz val="10"/>
        <rFont val="Arial"/>
        <family val="2"/>
      </rPr>
      <t xml:space="preserve"> will be used for determining the price points.  Year 1 pricing is weighted 30%, Years 2-3 each weighted 20%, and Years 4-5 each weighted 15%. </t>
    </r>
    <r>
      <rPr>
        <b/>
        <sz val="10"/>
        <color rgb="FFFF0000"/>
        <rFont val="Arial"/>
        <family val="2"/>
      </rPr>
      <t xml:space="preserve"> </t>
    </r>
    <r>
      <rPr>
        <b/>
        <sz val="10"/>
        <rFont val="Arial"/>
        <family val="2"/>
      </rPr>
      <t>Pricing for Years 6-10 are not subject to initial scoring, but will be addressed during the negotiation process, if Vendor is advanced.</t>
    </r>
  </si>
  <si>
    <t>3. Describe any additional costs (not included in your Part I price) that Citizens might incur, such as:
    a) cost for local phone numbers for each of the user licenses
    b) cost per phone number for additional services (i.e. seperate local fax numbers, additional DID numbers, etc.)
    c) cost per toll-free number being ported to the UCaaS system?
    d) cost to port the existing DID and toll-free numbers
    e) cost for additional non-production environments
    f) cost for direct routing to access Microsoft Teams
    g) cost for 911 services
    h) cost for data extraction (i.e. recorded calls, screen captures)
    i) any other costs not otherwise indicated above</t>
  </si>
  <si>
    <r>
      <rPr>
        <b/>
        <u/>
        <sz val="10"/>
        <rFont val="Arial"/>
        <family val="2"/>
      </rPr>
      <t>Instructions</t>
    </r>
    <r>
      <rPr>
        <b/>
        <sz val="10"/>
        <rFont val="Arial"/>
        <family val="2"/>
      </rPr>
      <t xml:space="preserve">: </t>
    </r>
    <r>
      <rPr>
        <sz val="10"/>
        <rFont val="Arial"/>
        <family val="2"/>
      </rPr>
      <t xml:space="preserve">Vendors submitting a Reply that includes CCaaS must complete this Tab by providing initial pricing for each item highlighted in yellow for </t>
    </r>
    <r>
      <rPr>
        <b/>
        <u/>
        <sz val="10"/>
        <rFont val="Arial"/>
        <family val="2"/>
      </rPr>
      <t>Years 1-5</t>
    </r>
    <r>
      <rPr>
        <sz val="10"/>
        <rFont val="Arial"/>
        <family val="2"/>
      </rPr>
      <t xml:space="preserve"> in Part 1.  Vendors should also provide initial pricing for years 6-10 (if available). Column L will auto-calculate.  The completed attachment should be submitted according to the instructions outlined in Sections 3.5 and 3.6 of the ITN.  Do not add additional tabs, remove tabs, or submit the tabs as seperate attachments.  Failure to submit an intact workbook may result in disqualification.  The </t>
    </r>
    <r>
      <rPr>
        <b/>
        <i/>
        <sz val="10"/>
        <rFont val="Arial"/>
        <family val="2"/>
      </rPr>
      <t>WEIGHTED INITIAL TERM ANNUAL PRICE</t>
    </r>
    <r>
      <rPr>
        <sz val="10"/>
        <rFont val="Arial"/>
        <family val="2"/>
      </rPr>
      <t xml:space="preserve"> will be used for determining the price points.</t>
    </r>
    <r>
      <rPr>
        <sz val="10"/>
        <color rgb="FFFF0000"/>
        <rFont val="Arial"/>
        <family val="2"/>
      </rPr>
      <t xml:space="preserve">  </t>
    </r>
    <r>
      <rPr>
        <sz val="10"/>
        <rFont val="Arial"/>
        <family val="2"/>
      </rPr>
      <t xml:space="preserve">Year 1 pricing is weighted 30%, Years 2-3 each weighted 20%, and Years 4-5 each weighted 15%. </t>
    </r>
    <r>
      <rPr>
        <b/>
        <sz val="10"/>
        <color rgb="FFFF0000"/>
        <rFont val="Arial"/>
        <family val="2"/>
      </rPr>
      <t xml:space="preserve"> </t>
    </r>
    <r>
      <rPr>
        <b/>
        <sz val="10"/>
        <rFont val="Arial"/>
        <family val="2"/>
      </rPr>
      <t>Pricing for Years 6-10 are not subject to initial scoring, but will be addressed during the negotiation process, if Vendor is advanced.</t>
    </r>
  </si>
  <si>
    <t>3. Describe any additional costs (not included in your Part I price) that Citizens might incur, such as:
    a) cost for local phone numbers for each of the user licenses
    b) cost per phone number for additional services (i.e. seperate local fax numbers, additional DID numbers, etc.)
    c) cost per toll-free number being ported to the CCaaS system?
    d) cost to port the existing DID and toll-free numbers
    e) cost for additional non-production environments
    f) cost for training 
    g) cost for data extraction (i.e. recorded calls, screen captures)
    h) any other costs not otherwise indicated above</t>
  </si>
  <si>
    <r>
      <rPr>
        <b/>
        <u/>
        <sz val="10"/>
        <rFont val="Arial"/>
        <family val="2"/>
      </rPr>
      <t>Pricing Assumptions</t>
    </r>
    <r>
      <rPr>
        <b/>
        <sz val="10"/>
        <rFont val="Arial"/>
        <family val="2"/>
      </rPr>
      <t xml:space="preserve">: Each Vendor's initial pricing offer shall be based on the following:
</t>
    </r>
    <r>
      <rPr>
        <sz val="10"/>
        <rFont val="Arial"/>
        <family val="2"/>
      </rPr>
      <t xml:space="preserve">1. </t>
    </r>
    <r>
      <rPr>
        <u/>
        <sz val="10"/>
        <rFont val="Arial"/>
        <family val="2"/>
      </rPr>
      <t>Price What Has Been Proposed Within Reply</t>
    </r>
    <r>
      <rPr>
        <sz val="10"/>
        <rFont val="Arial"/>
        <family val="2"/>
      </rPr>
      <t xml:space="preserve">.  The price for the proposed UCaaS solution, including ongoing support and training, must align with the Vendor's Reply to the ITN including Attachments C and E.  </t>
    </r>
    <r>
      <rPr>
        <sz val="10"/>
        <color rgb="FFFF0000"/>
        <rFont val="Arial"/>
        <family val="2"/>
      </rPr>
      <t xml:space="preserve">
</t>
    </r>
    <r>
      <rPr>
        <sz val="10"/>
        <rFont val="Arial"/>
        <family val="2"/>
      </rPr>
      <t xml:space="preserve">2. </t>
    </r>
    <r>
      <rPr>
        <u/>
        <sz val="10"/>
        <rFont val="Arial"/>
        <family val="2"/>
      </rPr>
      <t xml:space="preserve">UCaaS Licenses for Initial Pricing Purposes (subject to further negotiations).
</t>
    </r>
    <r>
      <rPr>
        <sz val="10"/>
        <rFont val="Arial"/>
        <family val="2"/>
      </rPr>
      <t xml:space="preserve"> </t>
    </r>
    <r>
      <rPr>
        <sz val="10"/>
        <color rgb="FFFF0000"/>
        <rFont val="Arial"/>
        <family val="2"/>
      </rPr>
      <t xml:space="preserve">   </t>
    </r>
    <r>
      <rPr>
        <sz val="10"/>
        <rFont val="Arial"/>
        <family val="2"/>
      </rPr>
      <t xml:space="preserve">a) Vendor should assume the following license types and counts for each year: 1,300 standard; 30 extension only; 650 voicemail only; 200 advanced; 5 operator; and 20 analytics/reporting
    b) License counts may increase substantially due to hurricanes and other catastrophic events.  Pricing for these increases will be discussed during the negotiation phase of this ITN. 
3. </t>
    </r>
    <r>
      <rPr>
        <u/>
        <sz val="10"/>
        <rFont val="Arial"/>
        <family val="2"/>
      </rPr>
      <t>Scope of Implementation Services for Initial Pricing Purposes (subject to further negotiations)</t>
    </r>
    <r>
      <rPr>
        <sz val="10"/>
        <rFont val="Arial"/>
        <family val="2"/>
      </rPr>
      <t xml:space="preserve">.  
    a) Implementation anticipated to start Q2 of 2022.
    b) At this stage, Vendor should provide its best estimate of Year 1 implementation fees based on the information provided in the ITN, the fees it has charged in the past for comparable clients, and the assumptions listed below. 
    c) Any Citizens requested changes to project scope, timeline, approach or resources will be subject to a formal Change Control process and may result in an increase to project costs. 
    d) Citizens management, including Project Manager, will make timely decisions on the issues raised by the project team.  Citizens' staff will be available as necessary and reasonably requested to assist and perform tasks related to the project. 
    e) Vendor will adhere to industry best practices and standards for testing, training, and knowledge transfer.
    f) Vendor will provide reasonable integration/interfaces with the Citizens systems identified in Section 2.1.  Vendor may make normal assumptions for time and cost pending further information and details.
    g) Citizens will own all its data stored on the Vendor's system.  Pricing should include any data migration fees (as applicable), to transfer the data back to Citizens following contract expiration.    
    h) Assume there will be minimal or no data to migrate to the new system.
</t>
    </r>
    <r>
      <rPr>
        <sz val="10"/>
        <color rgb="FFFF0000"/>
        <rFont val="Arial"/>
        <family val="2"/>
      </rPr>
      <t xml:space="preserve">   
</t>
    </r>
    <r>
      <rPr>
        <sz val="10"/>
        <rFont val="Arial"/>
        <family val="2"/>
      </rPr>
      <t xml:space="preserve">4. </t>
    </r>
    <r>
      <rPr>
        <u/>
        <sz val="10"/>
        <rFont val="Arial"/>
        <family val="2"/>
      </rPr>
      <t>Other Pricing Assumptions</t>
    </r>
    <r>
      <rPr>
        <sz val="10"/>
        <rFont val="Arial"/>
        <family val="2"/>
      </rPr>
      <t xml:space="preserve">.  Vendor may provide other reasonable pricing terms and assumptions as part of its initial price offer.  Vendor should disclose other pricing terms and assumptions in the "Other Pricing Terms and Assumptions" section in Part 2 below.  </t>
    </r>
    <r>
      <rPr>
        <b/>
        <i/>
        <sz val="10"/>
        <rFont val="Arial"/>
        <family val="2"/>
      </rPr>
      <t xml:space="preserve">Part 2 of the Price Sheet is not subject to scoring, but will be addressed during the negotiation process, if Vendor is advanced. </t>
    </r>
  </si>
  <si>
    <r>
      <rPr>
        <b/>
        <u/>
        <sz val="10"/>
        <rFont val="Arial"/>
        <family val="2"/>
      </rPr>
      <t>Pricing Assumptions</t>
    </r>
    <r>
      <rPr>
        <b/>
        <sz val="10"/>
        <rFont val="Arial"/>
        <family val="2"/>
      </rPr>
      <t xml:space="preserve">: Each Vendor's initial pricing offer shall be based on the following:
</t>
    </r>
    <r>
      <rPr>
        <sz val="10"/>
        <rFont val="Arial"/>
        <family val="2"/>
      </rPr>
      <t xml:space="preserve">1. </t>
    </r>
    <r>
      <rPr>
        <u/>
        <sz val="10"/>
        <rFont val="Arial"/>
        <family val="2"/>
      </rPr>
      <t>Price What Has Been Proposed Within Reply</t>
    </r>
    <r>
      <rPr>
        <sz val="10"/>
        <rFont val="Arial"/>
        <family val="2"/>
      </rPr>
      <t xml:space="preserve">.  The price for the proposed CCaaS solution, including ongoing support and training, must align with the Vendor's Reply to the ITN including Attachments C and E.  </t>
    </r>
    <r>
      <rPr>
        <sz val="10"/>
        <color rgb="FFFF0000"/>
        <rFont val="Arial"/>
        <family val="2"/>
      </rPr>
      <t xml:space="preserve">
</t>
    </r>
    <r>
      <rPr>
        <sz val="10"/>
        <rFont val="Arial"/>
        <family val="2"/>
      </rPr>
      <t xml:space="preserve">2. </t>
    </r>
    <r>
      <rPr>
        <u/>
        <sz val="10"/>
        <rFont val="Arial"/>
        <family val="2"/>
      </rPr>
      <t xml:space="preserve">CCaaS Licenses for Initial Pricing Purposes (subject to further negotiations).
</t>
    </r>
    <r>
      <rPr>
        <sz val="10"/>
        <rFont val="Arial"/>
        <family val="2"/>
      </rPr>
      <t xml:space="preserve">    a) Vendor should assume an average of 90,000 calls per month with an average handle time of 10 minutes per call.  Call volumes and handle times may increase substantially due to hurricanes and other catastrophic events.  Pricing for these increases will be discussed during the negotiation phase of this ITN. 
    b) Vendor should assume the following license types and volumes: 130 voice-channel only agent FTE, 160 omni-channel agent FTE, 55 contact center supervisors, 5 contact center administrators, 25 quality management and analytics administrators, and 8 workforce management administrators 
3. </t>
    </r>
    <r>
      <rPr>
        <u/>
        <sz val="10"/>
        <rFont val="Arial"/>
        <family val="2"/>
      </rPr>
      <t>Scope of Implementation Services for Initial Pricing Purposes (subject to further negotiations)</t>
    </r>
    <r>
      <rPr>
        <sz val="10"/>
        <rFont val="Arial"/>
        <family val="2"/>
      </rPr>
      <t xml:space="preserve">.  
    a) Implementation anticipated to start Q2 of 2022.
    b) At this stage, Vendor should provide its best estimate of Year 1 implementation fees based on the information provided in the ITN, the fees it has charged in the past for comparable clients, and the assumptions listed below. 
    c) Any Citizens requested changes to project scope, timeline, approach or resources will be subject to a formal Change Control process and may result in an increase to project costs. 
    d) Citizens' management, including Project Manager, will make timely decisions on the issues raised by the project team.  Citizens' staff will be available as necessary and reasonably requested to assist and perform tasks related to the project. 
    e) Vendor will adhere to industry best practices and standards for testing, training, and knowledge transfer.
    f) Vendor will provide reasonable integration/interfaces with the Citizens' systems identified in Section 2.1.  Vendor may make normal assumptions for time and cost pending further information and details.
    g) Citizens will own all its data stored on the Vendor's system.  Pricing should include any data migration fees (as applicable), to transfer the data back to Citizens following contract expiration.    
</t>
    </r>
    <r>
      <rPr>
        <sz val="10"/>
        <color rgb="FFFF0000"/>
        <rFont val="Arial"/>
        <family val="2"/>
      </rPr>
      <t xml:space="preserve"> </t>
    </r>
    <r>
      <rPr>
        <sz val="10"/>
        <rFont val="Arial"/>
        <family val="2"/>
      </rPr>
      <t xml:space="preserve">   h) Assume there will be minimal to no data to migrate into the new system
</t>
    </r>
    <r>
      <rPr>
        <sz val="10"/>
        <color rgb="FFFF0000"/>
        <rFont val="Arial"/>
        <family val="2"/>
      </rPr>
      <t xml:space="preserve">   
</t>
    </r>
    <r>
      <rPr>
        <sz val="10"/>
        <rFont val="Arial"/>
        <family val="2"/>
      </rPr>
      <t xml:space="preserve">4. </t>
    </r>
    <r>
      <rPr>
        <u/>
        <sz val="10"/>
        <rFont val="Arial"/>
        <family val="2"/>
      </rPr>
      <t>Other Pricing Assumptions</t>
    </r>
    <r>
      <rPr>
        <sz val="10"/>
        <rFont val="Arial"/>
        <family val="2"/>
      </rPr>
      <t xml:space="preserve">.  Vendor may provide other reasonable pricing terms and assumptions as part of its initial price offer.    Vendor should disclose other pricing terms and assumptions in the "Other Pricing Terms and Assumptions" section in Part 2 below.  </t>
    </r>
    <r>
      <rPr>
        <b/>
        <i/>
        <sz val="10"/>
        <rFont val="Arial"/>
        <family val="2"/>
      </rPr>
      <t xml:space="preserve">Part 2 of the Price Sheet is not subject to scoring, but will be addressed during the negotiation process, if Vendor is advanced.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</si>
</sst>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_(&quot;$&quot;* #,##0_);_(&quot;$&quot;* \(#,##0\);_(&quot;$&quot;* &quot;-&quot;??_);_(@_)"/>
  </numFmts>
  <fonts count="23" x14ac:knownFonts="1">
    <font>
      <sz val="11"/>
      <color theme="1"/>
      <name val="Calibri"/>
      <family val="2"/>
      <scheme val="minor"/>
    </font>
    <font>
      <sz val="11"/>
      <color theme="1"/>
      <name val="Calibri"/>
      <family val="2"/>
      <scheme val="minor"/>
    </font>
    <font>
      <b/>
      <sz val="11"/>
      <name val="Arial"/>
      <family val="2"/>
    </font>
    <font>
      <sz val="11"/>
      <name val="Arial"/>
      <family val="2"/>
    </font>
    <font>
      <sz val="11"/>
      <color rgb="FFFF0000"/>
      <name val="Calibri"/>
      <family val="2"/>
      <scheme val="minor"/>
    </font>
    <font>
      <sz val="11"/>
      <color theme="1"/>
      <name val="Arial"/>
      <family val="2"/>
    </font>
    <font>
      <b/>
      <sz val="11"/>
      <color theme="1"/>
      <name val="Arial"/>
      <family val="2"/>
    </font>
    <font>
      <b/>
      <sz val="12"/>
      <color theme="0"/>
      <name val="Arial"/>
      <family val="2"/>
    </font>
    <font>
      <i/>
      <sz val="8"/>
      <name val="Arial"/>
      <family val="2"/>
    </font>
    <font>
      <b/>
      <sz val="16"/>
      <name val="Arial"/>
      <family val="2"/>
    </font>
    <font>
      <b/>
      <sz val="16"/>
      <name val="Calibri"/>
      <family val="2"/>
      <scheme val="minor"/>
    </font>
    <font>
      <i/>
      <sz val="9"/>
      <name val="Arial"/>
      <family val="2"/>
    </font>
    <font>
      <b/>
      <u/>
      <sz val="10"/>
      <color rgb="FFFF0000"/>
      <name val="Arial"/>
      <family val="2"/>
    </font>
    <font>
      <b/>
      <u/>
      <sz val="10"/>
      <name val="Arial"/>
      <family val="2"/>
    </font>
    <font>
      <b/>
      <sz val="10"/>
      <name val="Arial"/>
      <family val="2"/>
    </font>
    <font>
      <sz val="10"/>
      <name val="Arial"/>
      <family val="2"/>
    </font>
    <font>
      <sz val="10"/>
      <color rgb="FFFF0000"/>
      <name val="Arial"/>
      <family val="2"/>
    </font>
    <font>
      <b/>
      <sz val="10"/>
      <color rgb="FFFF0000"/>
      <name val="Arial"/>
      <family val="2"/>
    </font>
    <font>
      <sz val="10"/>
      <color rgb="FFFF0000"/>
      <name val="Calibri"/>
      <family val="2"/>
      <scheme val="minor"/>
    </font>
    <font>
      <u/>
      <sz val="10"/>
      <name val="Arial"/>
      <family val="2"/>
    </font>
    <font>
      <b/>
      <i/>
      <sz val="10"/>
      <name val="Arial"/>
      <family val="2"/>
    </font>
    <font>
      <sz val="10"/>
      <color theme="1"/>
      <name val="Calibri"/>
      <family val="2"/>
      <scheme val="minor"/>
    </font>
    <font>
      <sz val="10"/>
      <color theme="1"/>
      <name val="Arial"/>
      <family val="2"/>
    </font>
  </fonts>
  <fills count="8">
    <fill>
      <patternFill patternType="none"/>
    </fill>
    <fill>
      <patternFill patternType="gray125"/>
    </fill>
    <fill>
      <patternFill patternType="solid">
        <fgColor theme="4" tint="0.39997558519241921"/>
        <bgColor indexed="64"/>
      </patternFill>
    </fill>
    <fill>
      <patternFill patternType="solid">
        <fgColor theme="3"/>
        <bgColor indexed="64"/>
      </patternFill>
    </fill>
    <fill>
      <patternFill patternType="solid">
        <fgColor rgb="FFFFC00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24994659260841701"/>
        <bgColor indexed="64"/>
      </patternFill>
    </fill>
  </fills>
  <borders count="13">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7">
    <xf numFmtId="0" fontId="0" fillId="0" borderId="0" xfId="0"/>
    <xf numFmtId="0" fontId="5" fillId="0" borderId="0" xfId="0" applyFont="1" applyProtection="1"/>
    <xf numFmtId="0" fontId="2" fillId="2" borderId="3" xfId="0" applyFont="1" applyFill="1" applyBorder="1" applyAlignment="1" applyProtection="1">
      <alignment horizontal="center" vertical="center" wrapText="1"/>
    </xf>
    <xf numFmtId="0" fontId="3" fillId="0" borderId="3" xfId="0" applyFont="1" applyBorder="1" applyAlignment="1" applyProtection="1">
      <alignment vertical="center" wrapText="1"/>
    </xf>
    <xf numFmtId="164" fontId="2" fillId="6" borderId="3" xfId="1" applyNumberFormat="1" applyFont="1" applyFill="1" applyBorder="1" applyAlignment="1" applyProtection="1">
      <alignment vertical="center"/>
    </xf>
    <xf numFmtId="164" fontId="3" fillId="6" borderId="3" xfId="1" applyNumberFormat="1" applyFont="1" applyFill="1" applyBorder="1" applyAlignment="1" applyProtection="1">
      <alignment horizontal="center" vertical="center"/>
    </xf>
    <xf numFmtId="7" fontId="3" fillId="5" borderId="3" xfId="1" applyNumberFormat="1" applyFont="1" applyFill="1" applyBorder="1" applyAlignment="1" applyProtection="1">
      <alignment vertical="center"/>
      <protection locked="0"/>
    </xf>
    <xf numFmtId="9" fontId="2" fillId="7" borderId="3" xfId="0" applyNumberFormat="1" applyFont="1" applyFill="1" applyBorder="1" applyAlignment="1" applyProtection="1">
      <alignment horizontal="center" vertical="center" wrapText="1"/>
    </xf>
    <xf numFmtId="0" fontId="2" fillId="7" borderId="3"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9" fontId="2" fillId="7" borderId="2" xfId="0" applyNumberFormat="1" applyFont="1" applyFill="1" applyBorder="1" applyAlignment="1" applyProtection="1">
      <alignment horizontal="center" vertical="center" wrapText="1"/>
    </xf>
    <xf numFmtId="164" fontId="2" fillId="6" borderId="2" xfId="1" applyNumberFormat="1" applyFont="1" applyFill="1" applyBorder="1" applyAlignment="1" applyProtection="1">
      <alignment vertical="center"/>
    </xf>
    <xf numFmtId="0" fontId="2" fillId="2" borderId="9" xfId="0" applyFont="1" applyFill="1" applyBorder="1" applyAlignment="1" applyProtection="1">
      <alignment horizontal="center" vertical="center" wrapText="1"/>
    </xf>
    <xf numFmtId="9" fontId="2" fillId="7" borderId="9" xfId="0" applyNumberFormat="1" applyFont="1" applyFill="1" applyBorder="1" applyAlignment="1" applyProtection="1">
      <alignment horizontal="center" vertical="center" wrapText="1"/>
    </xf>
    <xf numFmtId="164" fontId="3" fillId="6" borderId="9" xfId="1" applyNumberFormat="1" applyFont="1" applyFill="1" applyBorder="1" applyAlignment="1" applyProtection="1">
      <alignment horizontal="center" vertical="center"/>
    </xf>
    <xf numFmtId="7" fontId="3" fillId="5" borderId="9" xfId="1" applyNumberFormat="1" applyFont="1" applyFill="1" applyBorder="1" applyAlignment="1" applyProtection="1">
      <alignment vertical="center"/>
      <protection locked="0"/>
    </xf>
    <xf numFmtId="164" fontId="2" fillId="6" borderId="9" xfId="1" applyNumberFormat="1" applyFont="1" applyFill="1" applyBorder="1" applyAlignment="1" applyProtection="1">
      <alignment vertical="center"/>
    </xf>
    <xf numFmtId="44" fontId="6" fillId="4" borderId="7" xfId="0" applyNumberFormat="1" applyFont="1" applyFill="1" applyBorder="1" applyAlignment="1" applyProtection="1"/>
    <xf numFmtId="0" fontId="5" fillId="0" borderId="0" xfId="0" applyFont="1" applyProtection="1">
      <protection locked="0"/>
    </xf>
    <xf numFmtId="0" fontId="4" fillId="0" borderId="0" xfId="0" applyFont="1" applyProtection="1">
      <protection locked="0"/>
    </xf>
    <xf numFmtId="0" fontId="0" fillId="0" borderId="0" xfId="0" applyFont="1" applyProtection="1">
      <protection locked="0"/>
    </xf>
    <xf numFmtId="0" fontId="2" fillId="2" borderId="2" xfId="0" applyFont="1" applyFill="1" applyBorder="1" applyAlignment="1" applyProtection="1">
      <alignment horizontal="center" vertical="center"/>
    </xf>
    <xf numFmtId="0" fontId="2" fillId="2" borderId="12" xfId="0" applyFont="1" applyFill="1" applyBorder="1" applyAlignment="1" applyProtection="1">
      <alignment horizontal="center" vertical="center" wrapText="1"/>
    </xf>
    <xf numFmtId="9" fontId="2" fillId="7" borderId="12" xfId="0" applyNumberFormat="1" applyFont="1" applyFill="1" applyBorder="1" applyAlignment="1" applyProtection="1">
      <alignment horizontal="center" vertical="center" wrapText="1"/>
    </xf>
    <xf numFmtId="164" fontId="3" fillId="6" borderId="12" xfId="1" applyNumberFormat="1" applyFont="1" applyFill="1" applyBorder="1" applyAlignment="1" applyProtection="1">
      <alignment horizontal="center" vertical="center"/>
    </xf>
    <xf numFmtId="7" fontId="3" fillId="5" borderId="12" xfId="1" applyNumberFormat="1" applyFont="1" applyFill="1" applyBorder="1" applyAlignment="1" applyProtection="1">
      <alignment vertical="center"/>
      <protection locked="0"/>
    </xf>
    <xf numFmtId="164" fontId="2" fillId="6" borderId="12" xfId="1" applyNumberFormat="1" applyFont="1" applyFill="1" applyBorder="1" applyAlignment="1" applyProtection="1">
      <alignment vertical="center"/>
    </xf>
    <xf numFmtId="0" fontId="2" fillId="6" borderId="3" xfId="0" applyFont="1" applyFill="1" applyBorder="1" applyAlignment="1" applyProtection="1">
      <alignment horizontal="right" vertical="center" wrapText="1" indent="1"/>
    </xf>
    <xf numFmtId="0" fontId="22" fillId="5" borderId="3" xfId="0" applyFont="1" applyFill="1" applyBorder="1" applyAlignment="1" applyProtection="1">
      <alignment wrapText="1"/>
      <protection locked="0"/>
    </xf>
    <xf numFmtId="0" fontId="21" fillId="5" borderId="3" xfId="0" applyFont="1" applyFill="1" applyBorder="1" applyAlignment="1" applyProtection="1">
      <alignment wrapText="1"/>
      <protection locked="0"/>
    </xf>
    <xf numFmtId="0" fontId="2" fillId="2" borderId="11"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0" fillId="0" borderId="8" xfId="0" applyBorder="1" applyAlignment="1" applyProtection="1">
      <alignment horizontal="center" vertical="center"/>
    </xf>
    <xf numFmtId="0" fontId="15" fillId="0" borderId="5" xfId="0" applyFont="1" applyFill="1" applyBorder="1" applyAlignment="1" applyProtection="1">
      <alignment horizontal="left" vertical="center" wrapText="1"/>
    </xf>
    <xf numFmtId="0" fontId="21" fillId="0" borderId="4" xfId="0" applyFont="1" applyBorder="1" applyAlignment="1" applyProtection="1">
      <alignment horizontal="left" vertical="center" wrapText="1"/>
    </xf>
    <xf numFmtId="0" fontId="21" fillId="0" borderId="2" xfId="0" applyFont="1" applyBorder="1" applyAlignment="1" applyProtection="1">
      <alignment horizontal="left" vertical="center" wrapText="1"/>
    </xf>
    <xf numFmtId="0" fontId="7" fillId="3" borderId="3" xfId="0" applyFont="1" applyFill="1" applyBorder="1" applyAlignment="1" applyProtection="1">
      <alignment horizontal="center" vertical="center"/>
    </xf>
    <xf numFmtId="0" fontId="15" fillId="0" borderId="3" xfId="0" applyFont="1" applyFill="1" applyBorder="1" applyAlignment="1" applyProtection="1">
      <alignment horizontal="left" vertical="center" wrapText="1"/>
    </xf>
    <xf numFmtId="0" fontId="16" fillId="5" borderId="3" xfId="0" applyFont="1" applyFill="1" applyBorder="1" applyAlignment="1" applyProtection="1">
      <alignment horizontal="left" vertical="top" wrapText="1"/>
      <protection locked="0"/>
    </xf>
    <xf numFmtId="0" fontId="22" fillId="0" borderId="3" xfId="0" applyFont="1" applyBorder="1" applyAlignment="1" applyProtection="1">
      <alignment horizontal="left" vertical="center" wrapText="1"/>
    </xf>
    <xf numFmtId="0" fontId="21" fillId="0" borderId="3" xfId="0" applyFont="1" applyBorder="1" applyAlignment="1" applyProtection="1">
      <alignment horizontal="left" vertical="center" wrapText="1"/>
    </xf>
    <xf numFmtId="0" fontId="9" fillId="6" borderId="5" xfId="0" applyFont="1" applyFill="1" applyBorder="1" applyAlignment="1" applyProtection="1">
      <alignment horizontal="center" vertical="center" wrapText="1"/>
    </xf>
    <xf numFmtId="0" fontId="10" fillId="6" borderId="4" xfId="0" applyFont="1" applyFill="1" applyBorder="1" applyAlignment="1" applyProtection="1">
      <alignment horizontal="center" vertical="center" wrapText="1"/>
    </xf>
    <xf numFmtId="0" fontId="10" fillId="6" borderId="2" xfId="0" applyFont="1" applyFill="1" applyBorder="1" applyAlignment="1" applyProtection="1">
      <alignment horizontal="center" vertical="center" wrapText="1"/>
    </xf>
    <xf numFmtId="0" fontId="14" fillId="5" borderId="5" xfId="0" applyFont="1" applyFill="1" applyBorder="1" applyAlignment="1" applyProtection="1">
      <alignment horizontal="center" vertical="center" wrapText="1"/>
      <protection locked="0"/>
    </xf>
    <xf numFmtId="0" fontId="21" fillId="5" borderId="4" xfId="0" applyFont="1" applyFill="1" applyBorder="1" applyAlignment="1" applyProtection="1">
      <alignment horizontal="center" vertical="center" wrapText="1"/>
      <protection locked="0"/>
    </xf>
    <xf numFmtId="0" fontId="21" fillId="5" borderId="2" xfId="0" applyFont="1" applyFill="1" applyBorder="1" applyAlignment="1" applyProtection="1">
      <alignment horizontal="center" vertical="center" wrapText="1"/>
      <protection locked="0"/>
    </xf>
    <xf numFmtId="0" fontId="12" fillId="0" borderId="3" xfId="0" applyFont="1" applyBorder="1" applyAlignment="1" applyProtection="1">
      <alignment vertical="center" wrapText="1"/>
    </xf>
    <xf numFmtId="0" fontId="18" fillId="0" borderId="3" xfId="0" applyFont="1" applyBorder="1" applyAlignment="1" applyProtection="1">
      <alignment vertical="center" wrapText="1"/>
    </xf>
    <xf numFmtId="0" fontId="6" fillId="4" borderId="10" xfId="0" applyFont="1" applyFill="1" applyBorder="1" applyAlignment="1" applyProtection="1">
      <alignment horizontal="right" indent="2"/>
    </xf>
    <xf numFmtId="0" fontId="2" fillId="2" borderId="5"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2" fillId="0" borderId="3" xfId="0" applyFont="1" applyBorder="1" applyAlignment="1" applyProtection="1">
      <alignment horizontal="left" vertical="center" wrapText="1"/>
    </xf>
    <xf numFmtId="0" fontId="18" fillId="0" borderId="3" xfId="0" applyFont="1" applyBorder="1" applyAlignment="1" applyProtection="1">
      <alignment horizontal="left" vertical="center" wrapText="1"/>
    </xf>
  </cellXfs>
  <cellStyles count="2">
    <cellStyle name="Currency" xfId="1" builtinId="4"/>
    <cellStyle name="Normal" xfId="0" builtinId="0"/>
  </cellStyles>
  <dxfs count="0"/>
  <tableStyles count="0" defaultTableStyle="TableStyleMedium9" defaultPivotStyle="PivotStyleLight16"/>
  <colors>
    <mruColors>
      <color rgb="FFFFFF99"/>
      <color rgb="FFFFFFB9"/>
      <color rgb="FFFFFFCC"/>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
  <sheetViews>
    <sheetView showGridLines="0" topLeftCell="A10" zoomScale="75" zoomScaleNormal="75" zoomScaleSheetLayoutView="55" workbookViewId="0">
      <selection activeCell="G16" sqref="G16:L16"/>
    </sheetView>
  </sheetViews>
  <sheetFormatPr defaultColWidth="9.1796875" defaultRowHeight="14" x14ac:dyDescent="0.3"/>
  <cols>
    <col min="1" max="1" width="35.1796875" style="18" customWidth="1"/>
    <col min="2" max="11" width="14.6328125" style="18" customWidth="1"/>
    <col min="12" max="12" width="15.7265625" style="18" bestFit="1" customWidth="1"/>
    <col min="13" max="13" width="1.7265625" style="18" customWidth="1"/>
    <col min="14" max="16384" width="9.1796875" style="18"/>
  </cols>
  <sheetData>
    <row r="1" spans="1:17" ht="62.5" customHeight="1" x14ac:dyDescent="0.3">
      <c r="A1" s="47" t="s">
        <v>30</v>
      </c>
      <c r="B1" s="48"/>
      <c r="C1" s="48"/>
      <c r="D1" s="48"/>
      <c r="E1" s="48"/>
      <c r="F1" s="48"/>
      <c r="G1" s="48"/>
      <c r="H1" s="48"/>
      <c r="I1" s="48"/>
      <c r="J1" s="48"/>
      <c r="K1" s="48"/>
      <c r="L1" s="48"/>
    </row>
    <row r="2" spans="1:17" ht="270.5" customHeight="1" x14ac:dyDescent="0.3">
      <c r="A2" s="55" t="s">
        <v>34</v>
      </c>
      <c r="B2" s="56"/>
      <c r="C2" s="56"/>
      <c r="D2" s="56"/>
      <c r="E2" s="56"/>
      <c r="F2" s="56"/>
      <c r="G2" s="56"/>
      <c r="H2" s="56"/>
      <c r="I2" s="56"/>
      <c r="J2" s="56"/>
      <c r="K2" s="56"/>
      <c r="L2" s="56"/>
    </row>
    <row r="3" spans="1:17" ht="40" customHeight="1" x14ac:dyDescent="0.3">
      <c r="A3" s="36" t="s">
        <v>15</v>
      </c>
      <c r="B3" s="36"/>
      <c r="C3" s="36"/>
      <c r="D3" s="36"/>
      <c r="E3" s="36"/>
      <c r="F3" s="36"/>
      <c r="G3" s="36"/>
      <c r="H3" s="36"/>
      <c r="I3" s="36"/>
      <c r="J3" s="36"/>
      <c r="K3" s="36"/>
      <c r="L3" s="36"/>
    </row>
    <row r="4" spans="1:17" ht="35" customHeight="1" x14ac:dyDescent="0.3">
      <c r="A4" s="53" t="s">
        <v>6</v>
      </c>
      <c r="B4" s="50" t="s">
        <v>8</v>
      </c>
      <c r="C4" s="51"/>
      <c r="D4" s="51"/>
      <c r="E4" s="51"/>
      <c r="F4" s="52"/>
      <c r="G4" s="30" t="s">
        <v>17</v>
      </c>
      <c r="H4" s="31"/>
      <c r="I4" s="32"/>
      <c r="J4" s="30" t="s">
        <v>18</v>
      </c>
      <c r="K4" s="32"/>
      <c r="L4" s="21"/>
    </row>
    <row r="5" spans="1:17" ht="16.5" customHeight="1" x14ac:dyDescent="0.3">
      <c r="A5" s="54"/>
      <c r="B5" s="2" t="s">
        <v>1</v>
      </c>
      <c r="C5" s="2" t="s">
        <v>2</v>
      </c>
      <c r="D5" s="2" t="s">
        <v>3</v>
      </c>
      <c r="E5" s="2" t="s">
        <v>4</v>
      </c>
      <c r="F5" s="12" t="s">
        <v>5</v>
      </c>
      <c r="G5" s="22" t="s">
        <v>9</v>
      </c>
      <c r="H5" s="2" t="s">
        <v>10</v>
      </c>
      <c r="I5" s="12" t="s">
        <v>11</v>
      </c>
      <c r="J5" s="22" t="s">
        <v>12</v>
      </c>
      <c r="K5" s="12" t="s">
        <v>13</v>
      </c>
      <c r="L5" s="9" t="s">
        <v>0</v>
      </c>
    </row>
    <row r="6" spans="1:17" ht="20.5" customHeight="1" x14ac:dyDescent="0.35">
      <c r="A6" s="8" t="s">
        <v>7</v>
      </c>
      <c r="B6" s="7">
        <v>0.3</v>
      </c>
      <c r="C6" s="7">
        <v>0.2</v>
      </c>
      <c r="D6" s="7">
        <v>0.2</v>
      </c>
      <c r="E6" s="7">
        <v>0.15</v>
      </c>
      <c r="F6" s="13">
        <v>0.15</v>
      </c>
      <c r="G6" s="23">
        <v>0</v>
      </c>
      <c r="H6" s="7">
        <v>0</v>
      </c>
      <c r="I6" s="13">
        <v>0</v>
      </c>
      <c r="J6" s="23">
        <v>0</v>
      </c>
      <c r="K6" s="13">
        <v>0</v>
      </c>
      <c r="L6" s="10">
        <f>SUM(B6:K6)</f>
        <v>1</v>
      </c>
      <c r="N6" s="19"/>
    </row>
    <row r="7" spans="1:17" ht="24.5" customHeight="1" x14ac:dyDescent="0.3">
      <c r="A7" s="3" t="s">
        <v>23</v>
      </c>
      <c r="B7" s="6"/>
      <c r="C7" s="5"/>
      <c r="D7" s="5"/>
      <c r="E7" s="5"/>
      <c r="F7" s="14"/>
      <c r="G7" s="24"/>
      <c r="H7" s="5"/>
      <c r="I7" s="14"/>
      <c r="J7" s="24"/>
      <c r="K7" s="14"/>
      <c r="L7" s="11">
        <f>SUM(B7:K7)</f>
        <v>0</v>
      </c>
    </row>
    <row r="8" spans="1:17" ht="24.5" customHeight="1" x14ac:dyDescent="0.3">
      <c r="A8" s="3" t="s">
        <v>24</v>
      </c>
      <c r="B8" s="6"/>
      <c r="C8" s="6"/>
      <c r="D8" s="6"/>
      <c r="E8" s="6"/>
      <c r="F8" s="15"/>
      <c r="G8" s="25"/>
      <c r="H8" s="6"/>
      <c r="I8" s="15"/>
      <c r="J8" s="25"/>
      <c r="K8" s="15"/>
      <c r="L8" s="11">
        <f>SUM(B8:K8)</f>
        <v>0</v>
      </c>
    </row>
    <row r="9" spans="1:17" ht="30" customHeight="1" x14ac:dyDescent="0.3">
      <c r="A9" s="27" t="s">
        <v>25</v>
      </c>
      <c r="B9" s="4">
        <f t="shared" ref="B9:K9" si="0">SUM(B7+B8)</f>
        <v>0</v>
      </c>
      <c r="C9" s="4">
        <f t="shared" si="0"/>
        <v>0</v>
      </c>
      <c r="D9" s="4">
        <f t="shared" si="0"/>
        <v>0</v>
      </c>
      <c r="E9" s="4">
        <f t="shared" si="0"/>
        <v>0</v>
      </c>
      <c r="F9" s="16">
        <f t="shared" si="0"/>
        <v>0</v>
      </c>
      <c r="G9" s="26">
        <f t="shared" si="0"/>
        <v>0</v>
      </c>
      <c r="H9" s="4">
        <f t="shared" si="0"/>
        <v>0</v>
      </c>
      <c r="I9" s="16">
        <f t="shared" si="0"/>
        <v>0</v>
      </c>
      <c r="J9" s="26">
        <f t="shared" si="0"/>
        <v>0</v>
      </c>
      <c r="K9" s="16">
        <f t="shared" si="0"/>
        <v>0</v>
      </c>
      <c r="L9" s="11">
        <f>SUM(L7:L8)</f>
        <v>0</v>
      </c>
    </row>
    <row r="10" spans="1:17" ht="17.149999999999999" customHeight="1" thickBot="1" x14ac:dyDescent="0.4">
      <c r="A10" s="49" t="s">
        <v>16</v>
      </c>
      <c r="B10" s="49"/>
      <c r="C10" s="49"/>
      <c r="D10" s="49"/>
      <c r="E10" s="49"/>
      <c r="F10" s="17">
        <f>(B9*B6)+(C9*C6)+(D9*D6)+(E9*E6)+(F9*F6)</f>
        <v>0</v>
      </c>
      <c r="G10" s="1"/>
      <c r="H10" s="1"/>
      <c r="I10" s="1"/>
      <c r="J10" s="1"/>
      <c r="K10" s="1"/>
      <c r="L10" s="1"/>
      <c r="M10" s="20"/>
      <c r="N10" s="20"/>
      <c r="O10" s="20"/>
      <c r="P10" s="20"/>
      <c r="Q10" s="20"/>
    </row>
    <row r="11" spans="1:17" ht="40" customHeight="1" x14ac:dyDescent="0.3">
      <c r="A11" s="36" t="s">
        <v>14</v>
      </c>
      <c r="B11" s="36"/>
      <c r="C11" s="36"/>
      <c r="D11" s="36"/>
      <c r="E11" s="36"/>
      <c r="F11" s="36"/>
      <c r="G11" s="36"/>
      <c r="H11" s="36"/>
      <c r="I11" s="36"/>
      <c r="J11" s="36"/>
      <c r="K11" s="36"/>
      <c r="L11" s="36"/>
    </row>
    <row r="12" spans="1:17" ht="31.5" customHeight="1" x14ac:dyDescent="0.3">
      <c r="A12" s="37" t="s">
        <v>20</v>
      </c>
      <c r="B12" s="37"/>
      <c r="C12" s="37"/>
      <c r="D12" s="37"/>
      <c r="E12" s="37"/>
      <c r="F12" s="37"/>
      <c r="G12" s="38"/>
      <c r="H12" s="38"/>
      <c r="I12" s="38"/>
      <c r="J12" s="38"/>
      <c r="K12" s="38"/>
      <c r="L12" s="38"/>
    </row>
    <row r="13" spans="1:17" ht="37.5" customHeight="1" x14ac:dyDescent="0.3">
      <c r="A13" s="33" t="s">
        <v>26</v>
      </c>
      <c r="B13" s="34"/>
      <c r="C13" s="34"/>
      <c r="D13" s="34"/>
      <c r="E13" s="34"/>
      <c r="F13" s="35"/>
      <c r="G13" s="41" t="s">
        <v>19</v>
      </c>
      <c r="H13" s="42"/>
      <c r="I13" s="42"/>
      <c r="J13" s="42"/>
      <c r="K13" s="42"/>
      <c r="L13" s="43"/>
    </row>
    <row r="14" spans="1:17" ht="141.5" customHeight="1" x14ac:dyDescent="0.3">
      <c r="A14" s="33" t="s">
        <v>31</v>
      </c>
      <c r="B14" s="34"/>
      <c r="C14" s="34"/>
      <c r="D14" s="34"/>
      <c r="E14" s="34"/>
      <c r="F14" s="35"/>
      <c r="G14" s="41" t="s">
        <v>21</v>
      </c>
      <c r="H14" s="42"/>
      <c r="I14" s="42"/>
      <c r="J14" s="42"/>
      <c r="K14" s="42"/>
      <c r="L14" s="43"/>
    </row>
    <row r="15" spans="1:17" ht="28" customHeight="1" x14ac:dyDescent="0.3">
      <c r="A15" s="33" t="s">
        <v>28</v>
      </c>
      <c r="B15" s="34"/>
      <c r="C15" s="34"/>
      <c r="D15" s="34"/>
      <c r="E15" s="34"/>
      <c r="F15" s="35"/>
      <c r="G15" s="44"/>
      <c r="H15" s="45"/>
      <c r="I15" s="45"/>
      <c r="J15" s="45"/>
      <c r="K15" s="45"/>
      <c r="L15" s="46"/>
    </row>
    <row r="16" spans="1:17" ht="29.5" customHeight="1" x14ac:dyDescent="0.3">
      <c r="A16" s="39" t="s">
        <v>29</v>
      </c>
      <c r="B16" s="40"/>
      <c r="C16" s="40"/>
      <c r="D16" s="40"/>
      <c r="E16" s="40"/>
      <c r="F16" s="40"/>
      <c r="G16" s="28"/>
      <c r="H16" s="29"/>
      <c r="I16" s="29"/>
      <c r="J16" s="29"/>
      <c r="K16" s="29"/>
      <c r="L16" s="29"/>
    </row>
  </sheetData>
  <sheetProtection algorithmName="SHA-512" hashValue="MBxJlhfJR8dLIyEJMnhg17iZmtwOjCO6GOC3vnyou1MkFXfjY13Mg7rzjd7b57uy3i+D7KzdSvJPxCPVyluyAg==" saltValue="M2TuyI5IJFtPzcnm1GxfHg==" spinCount="100000" sheet="1" selectLockedCells="1"/>
  <mergeCells count="19">
    <mergeCell ref="A1:L1"/>
    <mergeCell ref="A10:E10"/>
    <mergeCell ref="A3:L3"/>
    <mergeCell ref="B4:F4"/>
    <mergeCell ref="A4:A5"/>
    <mergeCell ref="A2:L2"/>
    <mergeCell ref="G16:L16"/>
    <mergeCell ref="G4:I4"/>
    <mergeCell ref="J4:K4"/>
    <mergeCell ref="A14:F14"/>
    <mergeCell ref="A11:L11"/>
    <mergeCell ref="A12:F12"/>
    <mergeCell ref="G12:L12"/>
    <mergeCell ref="A16:F16"/>
    <mergeCell ref="A13:F13"/>
    <mergeCell ref="G13:L13"/>
    <mergeCell ref="G14:L14"/>
    <mergeCell ref="A15:F15"/>
    <mergeCell ref="G15:L15"/>
  </mergeCells>
  <printOptions horizontalCentered="1"/>
  <pageMargins left="0.4" right="0.4" top="0.75" bottom="0.4" header="0.25" footer="0.25"/>
  <pageSetup scale="65" orientation="landscape" r:id="rId1"/>
  <headerFooter>
    <oddHeader xml:space="preserve">&amp;C&amp;"Arial,Bold"&amp;12ITN 21-0017: UCaaS and CCaaS
Attachment F, UCaaS Price Sheet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38A08-ACBE-4332-A981-C6127F93E0E2}">
  <dimension ref="A1:Q16"/>
  <sheetViews>
    <sheetView showGridLines="0" tabSelected="1" zoomScale="75" zoomScaleNormal="75" zoomScaleSheetLayoutView="55" workbookViewId="0">
      <selection activeCell="G16" sqref="G16:L16"/>
    </sheetView>
  </sheetViews>
  <sheetFormatPr defaultColWidth="9.1796875" defaultRowHeight="14" x14ac:dyDescent="0.3"/>
  <cols>
    <col min="1" max="1" width="35.1796875" style="18" customWidth="1"/>
    <col min="2" max="11" width="14.6328125" style="18" customWidth="1"/>
    <col min="12" max="12" width="15.7265625" style="18" bestFit="1" customWidth="1"/>
    <col min="13" max="13" width="1.7265625" style="18" customWidth="1"/>
    <col min="14" max="16384" width="9.1796875" style="18"/>
  </cols>
  <sheetData>
    <row r="1" spans="1:17" ht="62.5" customHeight="1" x14ac:dyDescent="0.3">
      <c r="A1" s="47" t="s">
        <v>32</v>
      </c>
      <c r="B1" s="48"/>
      <c r="C1" s="48"/>
      <c r="D1" s="48"/>
      <c r="E1" s="48"/>
      <c r="F1" s="48"/>
      <c r="G1" s="48"/>
      <c r="H1" s="48"/>
      <c r="I1" s="48"/>
      <c r="J1" s="48"/>
      <c r="K1" s="48"/>
      <c r="L1" s="48"/>
    </row>
    <row r="2" spans="1:17" ht="286" customHeight="1" x14ac:dyDescent="0.3">
      <c r="A2" s="55" t="s">
        <v>35</v>
      </c>
      <c r="B2" s="56"/>
      <c r="C2" s="56"/>
      <c r="D2" s="56"/>
      <c r="E2" s="56"/>
      <c r="F2" s="56"/>
      <c r="G2" s="56"/>
      <c r="H2" s="56"/>
      <c r="I2" s="56"/>
      <c r="J2" s="56"/>
      <c r="K2" s="56"/>
      <c r="L2" s="56"/>
    </row>
    <row r="3" spans="1:17" ht="40" customHeight="1" x14ac:dyDescent="0.3">
      <c r="A3" s="36" t="s">
        <v>15</v>
      </c>
      <c r="B3" s="36"/>
      <c r="C3" s="36"/>
      <c r="D3" s="36"/>
      <c r="E3" s="36"/>
      <c r="F3" s="36"/>
      <c r="G3" s="36"/>
      <c r="H3" s="36"/>
      <c r="I3" s="36"/>
      <c r="J3" s="36"/>
      <c r="K3" s="36"/>
      <c r="L3" s="36"/>
    </row>
    <row r="4" spans="1:17" ht="35" customHeight="1" x14ac:dyDescent="0.3">
      <c r="A4" s="53" t="s">
        <v>6</v>
      </c>
      <c r="B4" s="50" t="s">
        <v>8</v>
      </c>
      <c r="C4" s="51"/>
      <c r="D4" s="51"/>
      <c r="E4" s="51"/>
      <c r="F4" s="52"/>
      <c r="G4" s="30" t="s">
        <v>17</v>
      </c>
      <c r="H4" s="31"/>
      <c r="I4" s="32"/>
      <c r="J4" s="30" t="s">
        <v>18</v>
      </c>
      <c r="K4" s="32"/>
      <c r="L4" s="21"/>
    </row>
    <row r="5" spans="1:17" ht="16.5" customHeight="1" x14ac:dyDescent="0.3">
      <c r="A5" s="54"/>
      <c r="B5" s="2" t="s">
        <v>1</v>
      </c>
      <c r="C5" s="2" t="s">
        <v>2</v>
      </c>
      <c r="D5" s="2" t="s">
        <v>3</v>
      </c>
      <c r="E5" s="2" t="s">
        <v>4</v>
      </c>
      <c r="F5" s="12" t="s">
        <v>5</v>
      </c>
      <c r="G5" s="22" t="s">
        <v>9</v>
      </c>
      <c r="H5" s="2" t="s">
        <v>10</v>
      </c>
      <c r="I5" s="12" t="s">
        <v>11</v>
      </c>
      <c r="J5" s="22" t="s">
        <v>12</v>
      </c>
      <c r="K5" s="12" t="s">
        <v>13</v>
      </c>
      <c r="L5" s="9" t="s">
        <v>0</v>
      </c>
    </row>
    <row r="6" spans="1:17" ht="20.5" customHeight="1" x14ac:dyDescent="0.35">
      <c r="A6" s="8" t="s">
        <v>7</v>
      </c>
      <c r="B6" s="7">
        <v>0.3</v>
      </c>
      <c r="C6" s="7">
        <v>0.2</v>
      </c>
      <c r="D6" s="7">
        <v>0.2</v>
      </c>
      <c r="E6" s="7">
        <v>0.15</v>
      </c>
      <c r="F6" s="13">
        <v>0.15</v>
      </c>
      <c r="G6" s="23">
        <v>0</v>
      </c>
      <c r="H6" s="7">
        <v>0</v>
      </c>
      <c r="I6" s="13">
        <v>0</v>
      </c>
      <c r="J6" s="23">
        <v>0</v>
      </c>
      <c r="K6" s="13">
        <v>0</v>
      </c>
      <c r="L6" s="10">
        <f>SUM(B6:K6)</f>
        <v>1</v>
      </c>
      <c r="N6" s="19"/>
    </row>
    <row r="7" spans="1:17" ht="24.5" customHeight="1" x14ac:dyDescent="0.3">
      <c r="A7" s="3" t="s">
        <v>23</v>
      </c>
      <c r="B7" s="6"/>
      <c r="C7" s="5"/>
      <c r="D7" s="5"/>
      <c r="E7" s="5"/>
      <c r="F7" s="14"/>
      <c r="G7" s="24"/>
      <c r="H7" s="5"/>
      <c r="I7" s="14"/>
      <c r="J7" s="24"/>
      <c r="K7" s="14"/>
      <c r="L7" s="11">
        <f>SUM(B7:K7)</f>
        <v>0</v>
      </c>
    </row>
    <row r="8" spans="1:17" ht="24.5" customHeight="1" x14ac:dyDescent="0.3">
      <c r="A8" s="3" t="s">
        <v>24</v>
      </c>
      <c r="B8" s="6"/>
      <c r="C8" s="6"/>
      <c r="D8" s="6"/>
      <c r="E8" s="6"/>
      <c r="F8" s="15"/>
      <c r="G8" s="25"/>
      <c r="H8" s="6"/>
      <c r="I8" s="15"/>
      <c r="J8" s="25"/>
      <c r="K8" s="15"/>
      <c r="L8" s="11">
        <f>SUM(B8:K8)</f>
        <v>0</v>
      </c>
    </row>
    <row r="9" spans="1:17" ht="30" customHeight="1" x14ac:dyDescent="0.3">
      <c r="A9" s="27" t="s">
        <v>25</v>
      </c>
      <c r="B9" s="4">
        <f t="shared" ref="B9:K9" si="0">SUM(B7+B8)</f>
        <v>0</v>
      </c>
      <c r="C9" s="4">
        <f t="shared" si="0"/>
        <v>0</v>
      </c>
      <c r="D9" s="4">
        <f t="shared" si="0"/>
        <v>0</v>
      </c>
      <c r="E9" s="4">
        <f t="shared" si="0"/>
        <v>0</v>
      </c>
      <c r="F9" s="16">
        <f t="shared" si="0"/>
        <v>0</v>
      </c>
      <c r="G9" s="26">
        <f t="shared" si="0"/>
        <v>0</v>
      </c>
      <c r="H9" s="4">
        <f t="shared" si="0"/>
        <v>0</v>
      </c>
      <c r="I9" s="16">
        <f t="shared" si="0"/>
        <v>0</v>
      </c>
      <c r="J9" s="26">
        <f t="shared" si="0"/>
        <v>0</v>
      </c>
      <c r="K9" s="16">
        <f t="shared" si="0"/>
        <v>0</v>
      </c>
      <c r="L9" s="11">
        <f>SUM(L7:L8)</f>
        <v>0</v>
      </c>
    </row>
    <row r="10" spans="1:17" ht="17.149999999999999" customHeight="1" thickBot="1" x14ac:dyDescent="0.4">
      <c r="A10" s="49" t="s">
        <v>16</v>
      </c>
      <c r="B10" s="49"/>
      <c r="C10" s="49"/>
      <c r="D10" s="49"/>
      <c r="E10" s="49"/>
      <c r="F10" s="17">
        <f>(B9*B6)+(C9*C6)+(D9*D6)+(E9*E6)+(F9*F6)</f>
        <v>0</v>
      </c>
      <c r="M10" s="20"/>
      <c r="N10" s="20"/>
      <c r="O10" s="20"/>
      <c r="P10" s="20"/>
      <c r="Q10" s="20"/>
    </row>
    <row r="11" spans="1:17" ht="40" customHeight="1" x14ac:dyDescent="0.3">
      <c r="A11" s="36" t="s">
        <v>14</v>
      </c>
      <c r="B11" s="36"/>
      <c r="C11" s="36"/>
      <c r="D11" s="36"/>
      <c r="E11" s="36"/>
      <c r="F11" s="36"/>
      <c r="G11" s="36"/>
      <c r="H11" s="36"/>
      <c r="I11" s="36"/>
      <c r="J11" s="36"/>
      <c r="K11" s="36"/>
      <c r="L11" s="36"/>
    </row>
    <row r="12" spans="1:17" ht="31.5" customHeight="1" x14ac:dyDescent="0.3">
      <c r="A12" s="37" t="s">
        <v>20</v>
      </c>
      <c r="B12" s="37"/>
      <c r="C12" s="37"/>
      <c r="D12" s="37"/>
      <c r="E12" s="37"/>
      <c r="F12" s="37"/>
      <c r="G12" s="38"/>
      <c r="H12" s="38"/>
      <c r="I12" s="38"/>
      <c r="J12" s="38"/>
      <c r="K12" s="38"/>
      <c r="L12" s="38"/>
    </row>
    <row r="13" spans="1:17" ht="42" customHeight="1" x14ac:dyDescent="0.3">
      <c r="A13" s="33" t="s">
        <v>27</v>
      </c>
      <c r="B13" s="34"/>
      <c r="C13" s="34"/>
      <c r="D13" s="34"/>
      <c r="E13" s="34"/>
      <c r="F13" s="35"/>
      <c r="G13" s="41" t="s">
        <v>19</v>
      </c>
      <c r="H13" s="42"/>
      <c r="I13" s="42"/>
      <c r="J13" s="42"/>
      <c r="K13" s="42"/>
      <c r="L13" s="43"/>
    </row>
    <row r="14" spans="1:17" ht="115.5" customHeight="1" x14ac:dyDescent="0.3">
      <c r="A14" s="33" t="s">
        <v>33</v>
      </c>
      <c r="B14" s="34"/>
      <c r="C14" s="34"/>
      <c r="D14" s="34"/>
      <c r="E14" s="34"/>
      <c r="F14" s="35"/>
      <c r="G14" s="41" t="s">
        <v>21</v>
      </c>
      <c r="H14" s="42"/>
      <c r="I14" s="42"/>
      <c r="J14" s="42"/>
      <c r="K14" s="42"/>
      <c r="L14" s="43"/>
    </row>
    <row r="15" spans="1:17" ht="28" customHeight="1" x14ac:dyDescent="0.3">
      <c r="A15" s="33" t="s">
        <v>22</v>
      </c>
      <c r="B15" s="34"/>
      <c r="C15" s="34"/>
      <c r="D15" s="34"/>
      <c r="E15" s="34"/>
      <c r="F15" s="35"/>
      <c r="G15" s="44"/>
      <c r="H15" s="45"/>
      <c r="I15" s="45"/>
      <c r="J15" s="45"/>
      <c r="K15" s="45"/>
      <c r="L15" s="46"/>
    </row>
    <row r="16" spans="1:17" ht="29.5" customHeight="1" x14ac:dyDescent="0.3">
      <c r="A16" s="39" t="s">
        <v>29</v>
      </c>
      <c r="B16" s="40"/>
      <c r="C16" s="40"/>
      <c r="D16" s="40"/>
      <c r="E16" s="40"/>
      <c r="F16" s="40"/>
      <c r="G16" s="28"/>
      <c r="H16" s="29"/>
      <c r="I16" s="29"/>
      <c r="J16" s="29"/>
      <c r="K16" s="29"/>
      <c r="L16" s="29"/>
    </row>
  </sheetData>
  <sheetProtection algorithmName="SHA-512" hashValue="4WuoC8ZWkP18Dtmw/WaFlRAZ/9ts/23JXad6h0nQj9NH6T7X3OB0L+q6poLBhFZpFLmoRgE8lFePBsre6lHE3A==" saltValue="Db+tk4oskQRqFQYgbqVTUQ==" spinCount="100000" sheet="1" selectLockedCells="1"/>
  <mergeCells count="19">
    <mergeCell ref="A1:L1"/>
    <mergeCell ref="A2:L2"/>
    <mergeCell ref="A3:L3"/>
    <mergeCell ref="A4:A5"/>
    <mergeCell ref="B4:F4"/>
    <mergeCell ref="G4:I4"/>
    <mergeCell ref="J4:K4"/>
    <mergeCell ref="A10:E10"/>
    <mergeCell ref="A11:L11"/>
    <mergeCell ref="A12:F12"/>
    <mergeCell ref="G12:L12"/>
    <mergeCell ref="A13:F13"/>
    <mergeCell ref="G13:L13"/>
    <mergeCell ref="A14:F14"/>
    <mergeCell ref="G14:L14"/>
    <mergeCell ref="A15:F15"/>
    <mergeCell ref="G15:L15"/>
    <mergeCell ref="A16:F16"/>
    <mergeCell ref="G16:L16"/>
  </mergeCells>
  <printOptions horizontalCentered="1"/>
  <pageMargins left="0.4" right="0.4" top="0.75" bottom="0.4" header="0.25" footer="0.25"/>
  <pageSetup scale="65" orientation="landscape" r:id="rId1"/>
  <headerFooter>
    <oddHeader xml:space="preserve">&amp;C&amp;"Arial,Bold"&amp;12ITN 21-0017: UCaaS and CCaaS 
Attachment F, CCaaS Price Sheet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UCaaSPriceSheet</vt:lpstr>
      <vt:lpstr>CCaaSPriceSheet</vt:lpstr>
      <vt:lpstr>CCaaSPriceSheet!Print_Area</vt:lpstr>
      <vt:lpstr>UCaaSPriceSheet!Print_Area</vt:lpstr>
    </vt:vector>
  </TitlesOfParts>
  <Company>Citizens Property Insurance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Citizens Property Insurance Corp</dc:creator>
  <cp:lastModifiedBy>Summer Reeves</cp:lastModifiedBy>
  <cp:lastPrinted>2021-08-17T12:52:10Z</cp:lastPrinted>
  <dcterms:created xsi:type="dcterms:W3CDTF">2012-04-04T16:42:32Z</dcterms:created>
  <dcterms:modified xsi:type="dcterms:W3CDTF">2021-09-02T21:01:47Z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