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albot\Desktop\ERP ITN REBID First Draft\Locked for Posting\"/>
    </mc:Choice>
  </mc:AlternateContent>
  <workbookProtection workbookAlgorithmName="SHA-512" workbookHashValue="Xkc25KZTK9LSm1Uwss8Dj8I0DnV+m2B/5WTecWy/IpdToSuxpM8vjJh6NTGPHom+GX8j+BoNW3IddT6IBaohAA==" workbookSaltValue="grQQ0HBau6JvJbCZgF9MEA==" workbookSpinCount="100000" lockStructure="1"/>
  <bookViews>
    <workbookView xWindow="180" yWindow="105" windowWidth="19440" windowHeight="11760" tabRatio="792"/>
  </bookViews>
  <sheets>
    <sheet name="Instructions" sheetId="8" r:id="rId1"/>
    <sheet name="Assumptions" sheetId="17" r:id="rId2"/>
    <sheet name="Implementation Price Summary" sheetId="15" r:id="rId3"/>
    <sheet name="Resource Plan Fees" sheetId="16" r:id="rId4"/>
    <sheet name="Software Financial Overview" sheetId="1" r:id="rId5"/>
    <sheet name="One-time Expenses" sheetId="3" r:id="rId6"/>
    <sheet name="Ongoing Operational Fees" sheetId="4" r:id="rId7"/>
    <sheet name="Hardware Design" sheetId="14" r:id="rId8"/>
    <sheet name="Total Price Summary" sheetId="5" r:id="rId9"/>
  </sheets>
  <definedNames>
    <definedName name="_xlnm.Print_Area" localSheetId="1">Assumptions!$A$1:$A$10</definedName>
    <definedName name="_xlnm.Print_Area" localSheetId="7">'Hardware Design'!$A$1:$K$36</definedName>
    <definedName name="_xlnm.Print_Area" localSheetId="2">'Implementation Price Summary'!$A$1:$D$19</definedName>
    <definedName name="_xlnm.Print_Area" localSheetId="0">Instructions!$A$1:$B$17</definedName>
    <definedName name="_xlnm.Print_Area" localSheetId="6">'Ongoing Operational Fees'!$A$1:$I$25</definedName>
    <definedName name="_xlnm.Print_Area" localSheetId="3">'Resource Plan Fees'!$A$1:$O$57</definedName>
    <definedName name="_xlnm.Print_Area" localSheetId="4">'Software Financial Overview'!$A$1:$A$32</definedName>
    <definedName name="_xlnm.Print_Area" localSheetId="8">'Total Price Summary'!$A$1:$H$15</definedName>
  </definedNames>
  <calcPr calcId="152511" concurrentCalc="0"/>
</workbook>
</file>

<file path=xl/calcChain.xml><?xml version="1.0" encoding="utf-8"?>
<calcChain xmlns="http://schemas.openxmlformats.org/spreadsheetml/2006/main">
  <c r="B13" i="5" l="1"/>
  <c r="H10" i="5"/>
  <c r="H6" i="5"/>
  <c r="C8" i="5"/>
  <c r="D8" i="5"/>
  <c r="E8" i="5"/>
  <c r="F8" i="5"/>
  <c r="G8" i="5"/>
  <c r="H8" i="5"/>
  <c r="A2" i="17"/>
  <c r="E6" i="3"/>
  <c r="B23" i="4"/>
  <c r="C23" i="4"/>
  <c r="D23" i="4"/>
  <c r="B8" i="5"/>
  <c r="E39" i="3"/>
  <c r="E56" i="3"/>
  <c r="E5" i="3"/>
  <c r="N25" i="16"/>
  <c r="C10" i="15"/>
  <c r="N34" i="16"/>
  <c r="C12" i="15"/>
  <c r="N43" i="16"/>
  <c r="C14" i="15"/>
  <c r="N52" i="16"/>
  <c r="C16" i="15"/>
  <c r="N16" i="16"/>
  <c r="C8" i="15"/>
  <c r="C18" i="15"/>
  <c r="B6" i="5"/>
  <c r="E73" i="3"/>
  <c r="E20" i="3"/>
  <c r="E21" i="3"/>
  <c r="B7" i="5"/>
  <c r="B10" i="5"/>
  <c r="E23" i="4"/>
  <c r="C10" i="5"/>
  <c r="F23" i="4"/>
  <c r="D10" i="5"/>
  <c r="G23" i="4"/>
  <c r="E10" i="5"/>
  <c r="H23" i="4"/>
  <c r="F10" i="5"/>
  <c r="I23" i="4"/>
  <c r="G10" i="5"/>
  <c r="A1" i="14"/>
  <c r="A1" i="16"/>
  <c r="A1" i="15"/>
  <c r="N56" i="16"/>
  <c r="A1" i="5"/>
  <c r="A1" i="4"/>
  <c r="A1" i="3"/>
  <c r="A1" i="1"/>
  <c r="H7" i="5"/>
</calcChain>
</file>

<file path=xl/sharedStrings.xml><?xml version="1.0" encoding="utf-8"?>
<sst xmlns="http://schemas.openxmlformats.org/spreadsheetml/2006/main" count="198" uniqueCount="163">
  <si>
    <t>Tab Name</t>
  </si>
  <si>
    <t>Tab Description</t>
  </si>
  <si>
    <t>Note:  Within each tab, please ensure that you scroll down to pick up all response information required.</t>
  </si>
  <si>
    <t>Total</t>
  </si>
  <si>
    <t>Software license or subscription fees required during the implementation period (list below)</t>
  </si>
  <si>
    <t>Please Indicate using "X" which services are including in your estimate.</t>
  </si>
  <si>
    <t>Included?</t>
  </si>
  <si>
    <t>Project Management</t>
  </si>
  <si>
    <t>Training (Core Implementation Team)</t>
  </si>
  <si>
    <t>Training (End Users)</t>
  </si>
  <si>
    <t>Software Installation/Systems Admin</t>
  </si>
  <si>
    <t>Technical Environment Management (i.e., patch support, object/config control, transports, etc.)</t>
  </si>
  <si>
    <t>Hardware Sizing</t>
  </si>
  <si>
    <t>Solution Architecture Consulting (i.e., integration, data, security, portal, etc.)</t>
  </si>
  <si>
    <t>Initial Data Load (emails)</t>
  </si>
  <si>
    <t>Travel Expenses</t>
  </si>
  <si>
    <t>Other (please describe):</t>
  </si>
  <si>
    <t>Total One-time Expenses</t>
  </si>
  <si>
    <t>Detailed Price</t>
  </si>
  <si>
    <t>Other (please list/describe directly below):</t>
  </si>
  <si>
    <t>Detail Support - Software License or Subscription fees required during the implementation period for use of tools, utilities, etc.</t>
  </si>
  <si>
    <t>Detail Support - Other Implementation Fees</t>
  </si>
  <si>
    <t>Year 1-Production</t>
  </si>
  <si>
    <t>Year 2-Production</t>
  </si>
  <si>
    <t>Year 3-Production</t>
  </si>
  <si>
    <t>Year 4-Production</t>
  </si>
  <si>
    <t>Year 5-Production</t>
  </si>
  <si>
    <t>Annual Maintenance/Subscription Fees</t>
  </si>
  <si>
    <t>&lt;insert component/ module&gt;</t>
  </si>
  <si>
    <t>Training</t>
  </si>
  <si>
    <t>Non-Production Environments (e.g., test, sandbox, training)</t>
  </si>
  <si>
    <t>Premium Support</t>
  </si>
  <si>
    <t>&lt;insert other&gt;</t>
  </si>
  <si>
    <t>Implementation Period</t>
  </si>
  <si>
    <t>PLEASE DO NOT INSERT OR DELETE ANY ROWS OR COLUMNS IN THIS SPREADSHEET UNLESS ADDITIONAL INSTRUCTIONS WITHIN THE SPECIFIC TAB ALLOW YOU TO DO SO.</t>
  </si>
  <si>
    <t>Upgrades/ Updates</t>
  </si>
  <si>
    <t>System and Data Base Performance Tuning</t>
  </si>
  <si>
    <t>Pricing Model Details</t>
  </si>
  <si>
    <t>a) Hosting model (e.g., Citizens-hosted/licensed, SaaS single-tenant, SaaS multi-tenant, etc.)</t>
  </si>
  <si>
    <t xml:space="preserve">INSERT MODULE NAME(S) HERE. </t>
  </si>
  <si>
    <t>MODULE_NAME (TO BE COMPLETED BY Vendor)</t>
  </si>
  <si>
    <t>Program Management</t>
  </si>
  <si>
    <t>Organizational Change Management</t>
  </si>
  <si>
    <t>Functional Areas and Solutions</t>
  </si>
  <si>
    <t>Technical Areas and Solutions</t>
  </si>
  <si>
    <t>Deployment and Support</t>
  </si>
  <si>
    <t>Project Preparation</t>
  </si>
  <si>
    <t>Enterprise Design</t>
  </si>
  <si>
    <t>1. Program Management Workstream</t>
  </si>
  <si>
    <t>Implementation Partner Organizational Level</t>
  </si>
  <si>
    <t>&lt;enter level 1&gt;</t>
  </si>
  <si>
    <t>&lt;enter level 2&gt;</t>
  </si>
  <si>
    <t>&lt;enter level 3&gt;</t>
  </si>
  <si>
    <t>&lt;add levels as needed&gt;</t>
  </si>
  <si>
    <t>Total Fixed Price for Program Management Workstream</t>
  </si>
  <si>
    <t>;</t>
  </si>
  <si>
    <t>2. Organizational Change Management Workstream</t>
  </si>
  <si>
    <t>3. Functional Areas and Solutions Workstream</t>
  </si>
  <si>
    <t>4. Technical Areas and Solutions Workstream</t>
  </si>
  <si>
    <t>5. Deployment and Support Workstream</t>
  </si>
  <si>
    <t>c) Handling of Changes in User Volume During Contract Term (i.e., reductions, increases)</t>
  </si>
  <si>
    <t>IMPLEMENTATION SERVICES</t>
  </si>
  <si>
    <t>b) Basis for Fee (e.g., by employee, user, usage, accounts, transaction, other) and how it meets identified needs while minimizing total fees</t>
  </si>
  <si>
    <t>Total Price Summary</t>
  </si>
  <si>
    <t>Total Price</t>
  </si>
  <si>
    <t>Hardware Design</t>
  </si>
  <si>
    <t>Total Fixed Price for Organizational Change Management Workstream</t>
  </si>
  <si>
    <t>Total Fixed Price for Functional Areas and Solutions Workstream</t>
  </si>
  <si>
    <t>Total Fixed Price for Technical Areas and Solutions Workstream</t>
  </si>
  <si>
    <t>Total Fixed Price for Deployment and Support Workstream</t>
  </si>
  <si>
    <t>Category</t>
  </si>
  <si>
    <t>Ongoing Operational Expenses</t>
  </si>
  <si>
    <t>Implementation Price Summary</t>
  </si>
  <si>
    <t>Resource Plan Fees</t>
  </si>
  <si>
    <t>Software Financial Overview</t>
  </si>
  <si>
    <t>Please provide details for your proposed software pricing model.</t>
  </si>
  <si>
    <t>Please provide the recommended hardware configuration and include all necessary components which will be Citizens' responsibility to provide.</t>
  </si>
  <si>
    <t>Ongoing Operational Fees</t>
  </si>
  <si>
    <t>Please input your solution's one-time fees (e.g., one-time fees are for software license purchase fees, implementation service fees, etc.)</t>
  </si>
  <si>
    <t xml:space="preserve">Please input your fees for ongoing operations and maintenance into this tab. </t>
  </si>
  <si>
    <t xml:space="preserve">Software Procurement Fees </t>
  </si>
  <si>
    <t>Total Ongoing Operational Fees</t>
  </si>
  <si>
    <r>
      <t xml:space="preserve">Other Fees </t>
    </r>
    <r>
      <rPr>
        <b/>
        <i/>
        <sz val="10"/>
        <color indexed="8"/>
        <rFont val="Arial"/>
        <family val="2"/>
      </rPr>
      <t>(if not included in annual subscription fees identified above)</t>
    </r>
  </si>
  <si>
    <r>
      <rPr>
        <sz val="11"/>
        <color theme="1"/>
        <rFont val="Arial"/>
        <family val="2"/>
      </rPr>
      <t>This tab summarizes the resource plan fees by key workstreams.</t>
    </r>
    <r>
      <rPr>
        <b/>
        <sz val="11"/>
        <color theme="1"/>
        <rFont val="Arial"/>
        <family val="2"/>
      </rPr>
      <t xml:space="preserve">  No input from the Vendor is required here.</t>
    </r>
  </si>
  <si>
    <r>
      <t xml:space="preserve">This tab summarizes all pricing estimates and is linked to other tabs. </t>
    </r>
    <r>
      <rPr>
        <b/>
        <sz val="11"/>
        <color theme="1"/>
        <rFont val="Arial"/>
        <family val="2"/>
      </rPr>
      <t>No input from the Vendor is required here.</t>
    </r>
  </si>
  <si>
    <r>
      <rPr>
        <b/>
        <sz val="11"/>
        <color indexed="8"/>
        <rFont val="Arial"/>
        <family val="2"/>
      </rPr>
      <t>INSTRUCTIONS:</t>
    </r>
    <r>
      <rPr>
        <sz val="11"/>
        <color indexed="8"/>
        <rFont val="Arial"/>
        <family val="2"/>
      </rPr>
      <t xml:space="preserve">  </t>
    </r>
    <r>
      <rPr>
        <b/>
        <sz val="11"/>
        <color indexed="8"/>
        <rFont val="Arial"/>
        <family val="2"/>
      </rPr>
      <t xml:space="preserve">No input from the Vendor is required here. </t>
    </r>
    <r>
      <rPr>
        <sz val="11"/>
        <color indexed="8"/>
        <rFont val="Arial"/>
        <family val="2"/>
      </rPr>
      <t xml:space="preserve">This tab summarizes the resource plan fees by key workstreams.  </t>
    </r>
  </si>
  <si>
    <r>
      <t xml:space="preserve">Other Implementation Fees </t>
    </r>
    <r>
      <rPr>
        <b/>
        <i/>
        <sz val="11"/>
        <color indexed="8"/>
        <rFont val="Arial"/>
        <family val="2"/>
      </rPr>
      <t xml:space="preserve">(e.g., pre-production environments) </t>
    </r>
    <r>
      <rPr>
        <b/>
        <sz val="11"/>
        <color indexed="8"/>
        <rFont val="Arial"/>
        <family val="2"/>
      </rPr>
      <t>(please describe below):</t>
    </r>
  </si>
  <si>
    <t>Assumptions</t>
  </si>
  <si>
    <t>The ERP Vendor’s initial pricing offer shall be based on the following assumptions:</t>
  </si>
  <si>
    <t>3. The ERP Vendor may make reasonable assumptions regarding any tax implications and responsibilities.  These tax assumptions may be introduced and negotiated during Phase 2 of the ITN.</t>
  </si>
  <si>
    <t>If an ERP Vendor desires to condition its initial pricing on any other matter, it must receive permission to do so as part of the Question and Answer process described in Section 3.1 of the ITN.  The ERP Vendor should provide specifics of their potential pricing assumption in the Q&amp;A question.</t>
  </si>
  <si>
    <t>Initial (Base) Term Total Price</t>
  </si>
  <si>
    <t>TBD</t>
  </si>
  <si>
    <t>Vendor Pricing Totals</t>
  </si>
  <si>
    <t>Final Prep/ Go-Live Support</t>
  </si>
  <si>
    <t>ERP Solution Pricing Response | Instructions</t>
  </si>
  <si>
    <t>ERP Solution Pricing Response | Assumptions</t>
  </si>
  <si>
    <t>1. The proposed ERP Solution shall conform in all material respects with the ERP Vendor’s Response to the ITN (including Attachments F through Q).</t>
  </si>
  <si>
    <t xml:space="preserve">5. For initial pricing purposes, the ERP Vendor (and any third party Implementation Vendor) may assume that prices will be reasonably adjusted if the cost of providing the ERP Solution increases due to circumstances or conditions that: (a) were within Citizens’ control, and (b) were not disclosed in the ITN, and (c) were not reasonably foreseeable by the ERP Vendor when the pricing was submitted to Citizens.    </t>
  </si>
  <si>
    <r>
      <t xml:space="preserve">Please input all fees related to the Resource Plan submitted in </t>
    </r>
    <r>
      <rPr>
        <sz val="11"/>
        <rFont val="Arial"/>
        <family val="2"/>
      </rPr>
      <t>Attachment H (</t>
    </r>
    <r>
      <rPr>
        <sz val="11"/>
        <color theme="1"/>
        <rFont val="Arial"/>
        <family val="2"/>
      </rPr>
      <t>Implementation Questionnaire).</t>
    </r>
  </si>
  <si>
    <r>
      <rPr>
        <b/>
        <sz val="11"/>
        <color indexed="8"/>
        <rFont val="Arial"/>
        <family val="2"/>
      </rPr>
      <t>INSTRUCTIONS:</t>
    </r>
    <r>
      <rPr>
        <sz val="11"/>
        <color indexed="8"/>
        <rFont val="Arial"/>
        <family val="2"/>
      </rPr>
      <t xml:space="preserve"> Please provide details on your proposed software pricing model including, but not limited to, the items requested below_x000D_. Enter responses to the questions below starting on row 8.</t>
    </r>
  </si>
  <si>
    <t>ERP Solution Pricing Response | Implementation Resource Plan Fees</t>
  </si>
  <si>
    <t>ERP Solution Pricing Response | Overview of Pricing Model</t>
  </si>
  <si>
    <t>ERP Solution Pricing Response | One-Time Expenses</t>
  </si>
  <si>
    <t>ERP Solution Pricing Response | Ongoing Operational Fees</t>
  </si>
  <si>
    <t>ERP Solution Pricing Response | Hardware Design</t>
  </si>
  <si>
    <t>ERP Solution Pricing Response | Total Price Summary</t>
  </si>
  <si>
    <t>Implementation 
Year 1</t>
  </si>
  <si>
    <t>Implementation
Year 2</t>
  </si>
  <si>
    <t>Implementation
Year 3</t>
  </si>
  <si>
    <t>Production
Year 1</t>
  </si>
  <si>
    <t>Production
Year 2</t>
  </si>
  <si>
    <t>Production
Year 3</t>
  </si>
  <si>
    <t>Production
Year 4</t>
  </si>
  <si>
    <t>Production
Year 5</t>
  </si>
  <si>
    <t>PRICING MODEL</t>
  </si>
  <si>
    <t xml:space="preserve">All representations made by ERP Vendor in this Attachment will be relied upon by Citizens. Section 4.7 of the ITN describes the potential consequences of making a misrepresentation in this Attachment.  </t>
  </si>
  <si>
    <t>Implementation Resource Fees</t>
  </si>
  <si>
    <t>Annual Total</t>
  </si>
  <si>
    <t>2. The ERP Vendor (and any Implementation Vendor) will enter into contract(s) with Citizens with terms, conditions and service level agreements that are: (a) the same as those provisions the ERP Vendor marked as “Accepted” in its response to Attachment R; (b) reasonable alternatives to those provisions the ERP Vendor marked as “Rejected” in its response to Attachment R; and (c) additional contract provisions requested by the ERP Vendor that are reasonable and consistent with industry practice.  The ERP Vendor’s alternative and additional provisions are to be introduced and negotiated during Phase 2 of the ITN.</t>
  </si>
  <si>
    <t>*Citizens' Estimated Additional Costs means the estimated cost to Citizens to purchase, stage and maintain any on-premise hardware described above, as determined in good faith by Citizens’ IT staff.</t>
  </si>
  <si>
    <t>ITN No. 15-0029 - ERP Software and Services</t>
  </si>
  <si>
    <t>Select One</t>
  </si>
  <si>
    <t>Does software run in a Vmware 5.x environment?</t>
  </si>
  <si>
    <t>Yes</t>
  </si>
  <si>
    <t>No</t>
  </si>
  <si>
    <t>Item/Server #</t>
  </si>
  <si>
    <t>Server Instance Name</t>
  </si>
  <si>
    <t>Application Installed</t>
  </si>
  <si>
    <t>Purpose/Description</t>
  </si>
  <si>
    <t>Processor Type</t>
  </si>
  <si>
    <t>CPU</t>
  </si>
  <si>
    <t>Core</t>
  </si>
  <si>
    <t>Memory Required</t>
  </si>
  <si>
    <t>Operating System Required</t>
  </si>
  <si>
    <t>Processor Count</t>
  </si>
  <si>
    <r>
      <t>INSTRUCTIONS:</t>
    </r>
    <r>
      <rPr>
        <sz val="11"/>
        <rFont val="Arial"/>
        <family val="2"/>
      </rPr>
      <t xml:space="preserve"> Provide the recommended hardware configuration and identify all necessary components (e.g., servers, disk space, etc.) which will be Citizens' responsibility to provide. Citizens will use the information provided to estimate hardware, staging, and maintenance costs (Citizens' Estimated Additional Costs), which will be added to the Vendor's overall pricing for the purpose of allocating Phase I (Evaluation) pricing points. Please provide the number of nodes/servers, their roles, and resource requirements to support the solution. In addition, please indicate (where applicable): virtual or physical server; role (application server, web server, file server, database server, etc.); CPU (cores, sockets, or vCPUs for virtual); RAM; storage requirements; operating system; and other requested information.</t>
    </r>
  </si>
  <si>
    <t>Description</t>
  </si>
  <si>
    <t>Name</t>
  </si>
  <si>
    <t>I. Virtual Environment</t>
  </si>
  <si>
    <t>II. Proposed Hardware</t>
  </si>
  <si>
    <t>SAN Disk Space Required</t>
  </si>
  <si>
    <r>
      <t xml:space="preserve">INSTRUCTIONS: </t>
    </r>
    <r>
      <rPr>
        <sz val="11"/>
        <color theme="1"/>
        <rFont val="Arial"/>
        <family val="2"/>
      </rPr>
      <t>Please input all fees related to the Resource Plan submitted in</t>
    </r>
    <r>
      <rPr>
        <sz val="11"/>
        <color rgb="FFFF0000"/>
        <rFont val="Arial"/>
        <family val="2"/>
      </rPr>
      <t xml:space="preserve"> </t>
    </r>
    <r>
      <rPr>
        <sz val="11"/>
        <rFont val="Arial"/>
        <family val="2"/>
      </rPr>
      <t>Attachment H (Implementation Questionnaire)</t>
    </r>
    <r>
      <rPr>
        <sz val="11"/>
        <color theme="1"/>
        <rFont val="Arial"/>
        <family val="2"/>
      </rPr>
      <t xml:space="preserve">. Additional information on the workstreams below can be found in Appendix 3 (Workstreams). Necessary tasks associated with each of the phases in row 8 are provided below:
</t>
    </r>
  </si>
  <si>
    <r>
      <t xml:space="preserve">This tab provides assumptions for the basis of the pricing offer. </t>
    </r>
    <r>
      <rPr>
        <b/>
        <sz val="11"/>
        <color theme="1"/>
        <rFont val="Arial"/>
        <family val="2"/>
      </rPr>
      <t>No input from the Vendor is required here.</t>
    </r>
  </si>
  <si>
    <t>One-time Expenses</t>
  </si>
  <si>
    <r>
      <t>Description of supported virtual environment (</t>
    </r>
    <r>
      <rPr>
        <i/>
        <sz val="11"/>
        <rFont val="Arial"/>
        <family val="2"/>
      </rPr>
      <t>if "No" selected above</t>
    </r>
    <r>
      <rPr>
        <sz val="11"/>
        <rFont val="Arial"/>
        <family val="2"/>
      </rPr>
      <t>)</t>
    </r>
  </si>
  <si>
    <r>
      <rPr>
        <b/>
        <sz val="11"/>
        <color indexed="8"/>
        <rFont val="Arial"/>
        <family val="2"/>
      </rPr>
      <t xml:space="preserve">INSTRUCTIONS: </t>
    </r>
    <r>
      <rPr>
        <sz val="11"/>
        <color indexed="8"/>
        <rFont val="Arial"/>
        <family val="2"/>
      </rPr>
      <t>Include applicable one-time fees that align with your reply. Please ensure that you scroll down to pick up all response information required.</t>
    </r>
  </si>
  <si>
    <t>Implementation Services (these are for services specifically provided by Software Vendor outside of the Resource Plan Fees)</t>
  </si>
  <si>
    <t>ERP Solution Pricing Response  | Implementation Resource Fees Summary</t>
  </si>
  <si>
    <t>Total Implementation Resource Fees</t>
  </si>
  <si>
    <r>
      <t xml:space="preserve">Project Preparation: </t>
    </r>
    <r>
      <rPr>
        <sz val="11"/>
        <color theme="1"/>
        <rFont val="Arial"/>
        <family val="2"/>
      </rPr>
      <t>Create schedule and plan with milestones/deliverables; conduct core team training on ERP Solution; establish governance; communicate expectations of team; establish initial requirements traceability; establish change management and communications approach and plan; conduct formal kickoff.</t>
    </r>
  </si>
  <si>
    <t>Build and Test</t>
  </si>
  <si>
    <t>Total Implementation Services and Deliverables</t>
  </si>
  <si>
    <r>
      <rPr>
        <b/>
        <sz val="11"/>
        <color theme="1"/>
        <rFont val="Arial"/>
        <family val="2"/>
      </rPr>
      <t>INSTRUCTIONS:</t>
    </r>
    <r>
      <rPr>
        <sz val="11"/>
        <color theme="1"/>
        <rFont val="Arial"/>
        <family val="2"/>
      </rPr>
      <t xml:space="preserve"> This tab summarizes the Vendor's pricing. Citizens will utilize Vendor's pricing response in the Hardware Design tab to estimated hardware and staging costs (if any), which will be added to the Vendor's overall pricing for the purpose of Phase I (Evaluation). </t>
    </r>
    <r>
      <rPr>
        <b/>
        <u/>
        <sz val="11"/>
        <color theme="1"/>
        <rFont val="Arial"/>
        <family val="2"/>
      </rPr>
      <t xml:space="preserve">No action from the Vendor is required. </t>
    </r>
  </si>
  <si>
    <t>Citizens' Estimated Additional Costs*</t>
  </si>
  <si>
    <t>Vendor Pricing Totals Plus Citizens Estimated Additional Costs</t>
  </si>
  <si>
    <r>
      <t xml:space="preserve">Enterprise Design </t>
    </r>
    <r>
      <rPr>
        <sz val="11"/>
        <color theme="1"/>
        <rFont val="Arial"/>
        <family val="2"/>
      </rPr>
      <t>(note: the design is for the entire scope of the ERP Solution): Establish target state process flow/design; assess current state changes to achieve target state and create process-specific process change inventory; identify key design decisions and recommendations; create RICEFW inventories and estimates; create data conversion plan (including data cleansing action plan); create integration/interface plan; create training plan; create test plan; create roll-out plan; create support plan.</t>
    </r>
  </si>
  <si>
    <r>
      <t xml:space="preserve">Build and Test: </t>
    </r>
    <r>
      <rPr>
        <sz val="11"/>
        <color theme="1"/>
        <rFont val="Arial"/>
        <family val="2"/>
      </rPr>
      <t>Perform configuration and unit test; build interfaces and data conversion and unit test; cleanse data; build reports and unit test; build workflows and unit test; build any extensions and unit test; execute multiple system/integration test cycles; execute communications and OCM plans; build training materials; create detailed design of support plan; create detailed development of roll-out plan; develop user acceptance test plan; develop detailed training delivery plan.</t>
    </r>
  </si>
  <si>
    <r>
      <t xml:space="preserve">Final Prep/Go-Live Support: </t>
    </r>
    <r>
      <rPr>
        <sz val="11"/>
        <color theme="1"/>
        <rFont val="Arial"/>
        <family val="2"/>
      </rPr>
      <t>Conduct user acceptance testing; deliver end user training, execute mock data migration; establish cutover and support roles; execute cutover communications; execute cutover; deliver post-cutover support; transition to long-term/ongoing support.</t>
    </r>
  </si>
  <si>
    <r>
      <t xml:space="preserve">III. Software Requirements </t>
    </r>
    <r>
      <rPr>
        <b/>
        <i/>
        <sz val="11"/>
        <rFont val="Arial"/>
        <family val="2"/>
      </rPr>
      <t xml:space="preserve">
</t>
    </r>
    <r>
      <rPr>
        <i/>
        <sz val="11"/>
        <rFont val="Arial"/>
        <family val="2"/>
      </rPr>
      <t>[Note: The space below is to capture information related to any software that Citizens must obtain that is (i) required to run hardware and (ii) not proposed as part of ERP Solution (E.g., included in the other tabs of this workbook).]</t>
    </r>
  </si>
  <si>
    <r>
      <rPr>
        <b/>
        <sz val="11"/>
        <color indexed="8"/>
        <rFont val="Arial"/>
        <family val="2"/>
      </rPr>
      <t xml:space="preserve">INSTRUCTIONS: </t>
    </r>
    <r>
      <rPr>
        <sz val="11"/>
        <color indexed="8"/>
        <rFont val="Arial"/>
        <family val="2"/>
      </rPr>
      <t>Complete all tabs in this workbook. Please ensure that your pricing responses are aligned with your written Response. Vendors should be careful not to count the same fees on multiple worksheets to avoid double counting of costs. Vendors that advance to Phase 2 (Negotiations) will be requested to provide additional details.</t>
    </r>
  </si>
  <si>
    <t>4. The initial pricing must factor in the risk of inflation over the term of the contract.  Annual price adjustment provisions based on CPI or other indices may be negotiated during Phase 2 of the ITN, but the ERP Vendor shall not assume that Citizens will agree to the change.</t>
  </si>
  <si>
    <r>
      <rPr>
        <b/>
        <sz val="11"/>
        <color indexed="8"/>
        <rFont val="Arial"/>
        <family val="2"/>
      </rPr>
      <t xml:space="preserve">INSTRUCTIONS: </t>
    </r>
    <r>
      <rPr>
        <sz val="11"/>
        <color indexed="8"/>
        <rFont val="Arial"/>
        <family val="2"/>
      </rPr>
      <t>Provide a fixed fee proposal for ongoing operational fees. For the Annual Maintenance/Subscription Fees section starting in row 6, provide the name of the module in column A.  Fees incurred in the implementation period should be indicated in columns B through D (Implementation Years 1-3). Fees incurred after full implementation and acceptance should be indicated in columns E through I (Production Years 1-5). The fees associated with a phased implementation should align with the detailed project plan requested in Attachment H. If additional rows for Annual Maintenance/Subscription Fees are needed, please insert after row 6 and before row 14 to keep totals in tact. For the Other Fees section (starting in row 15) provide proposed ongoing fees in columns B through I that apply to the categories listed in column A. If additional categories for Other Fees are needed, please insert after row 16 and before row 20 to keep totals intact. Do not include hardware refresh costs in the ongoing operational fees. For Citizens hosted solutions, hardware details should be included in the Hardware Design tab of this Attachment.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</si>
</sst>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h:mm\ AM/PM;@"/>
    <numFmt numFmtId="165" formatCode="_(&quot;$&quot;* #,##0_);_(&quot;$&quot;* \(#,##0\);_(&quot;$&quot;* &quot;-&quot;??_);_(@_)"/>
    <numFmt numFmtId="166" formatCode="&quot;$&quot;#,##0"/>
  </numFmts>
  <fonts count="44" x14ac:knownFonts="1">
    <font>
      <sz val="10"/>
      <color theme="1"/>
      <name val="Arial"/>
      <family val="2"/>
    </font>
    <font>
      <sz val="11"/>
      <color theme="1"/>
      <name val="Calibri"/>
      <family val="2"/>
      <scheme val="minor"/>
    </font>
    <font>
      <sz val="10"/>
      <name val="Arial"/>
      <family val="2"/>
    </font>
    <font>
      <sz val="12"/>
      <color theme="0"/>
      <name val="Calibri"/>
      <family val="2"/>
      <scheme val="minor"/>
    </font>
    <font>
      <b/>
      <sz val="18"/>
      <color theme="3"/>
      <name val="Calibri"/>
      <family val="2"/>
      <scheme val="major"/>
    </font>
    <font>
      <b/>
      <sz val="14"/>
      <color theme="0"/>
      <name val="Calibri"/>
      <family val="2"/>
    </font>
    <font>
      <sz val="10"/>
      <color theme="1"/>
      <name val="Arial"/>
      <family val="2"/>
    </font>
    <font>
      <sz val="11"/>
      <color theme="0"/>
      <name val="Calibri"/>
      <family val="2"/>
      <scheme val="minor"/>
    </font>
    <font>
      <sz val="11"/>
      <color theme="0"/>
      <name val="Arial"/>
      <family val="2"/>
    </font>
    <font>
      <sz val="10"/>
      <color theme="0"/>
      <name val="Arial"/>
      <family val="2"/>
    </font>
    <font>
      <sz val="11"/>
      <color theme="1"/>
      <name val="Calibri"/>
      <family val="2"/>
    </font>
    <font>
      <b/>
      <sz val="11"/>
      <color theme="1"/>
      <name val="Calibri"/>
      <family val="2"/>
    </font>
    <font>
      <sz val="10"/>
      <name val="Arial"/>
      <family val="2"/>
    </font>
    <font>
      <sz val="10"/>
      <color rgb="FFFF0000"/>
      <name val="Arial"/>
      <family val="2"/>
    </font>
    <font>
      <b/>
      <sz val="10"/>
      <color theme="1"/>
      <name val="Arial"/>
      <family val="2"/>
    </font>
    <font>
      <b/>
      <sz val="18"/>
      <color theme="3"/>
      <name val="Arial"/>
      <family val="2"/>
    </font>
    <font>
      <b/>
      <sz val="14"/>
      <color theme="0"/>
      <name val="Arial"/>
      <family val="2"/>
    </font>
    <font>
      <b/>
      <sz val="18"/>
      <name val="Arial"/>
      <family val="2"/>
    </font>
    <font>
      <sz val="11"/>
      <color indexed="8"/>
      <name val="Arial"/>
      <family val="2"/>
    </font>
    <font>
      <b/>
      <sz val="11"/>
      <color indexed="8"/>
      <name val="Arial"/>
      <family val="2"/>
    </font>
    <font>
      <sz val="12"/>
      <color theme="1"/>
      <name val="Arial"/>
      <family val="2"/>
    </font>
    <font>
      <b/>
      <sz val="10"/>
      <color theme="0"/>
      <name val="Arial"/>
      <family val="2"/>
    </font>
    <font>
      <i/>
      <sz val="10"/>
      <color theme="1"/>
      <name val="Arial"/>
      <family val="2"/>
    </font>
    <font>
      <b/>
      <i/>
      <sz val="10"/>
      <color indexed="8"/>
      <name val="Arial"/>
      <family val="2"/>
    </font>
    <font>
      <sz val="11"/>
      <color theme="1"/>
      <name val="Arial"/>
      <family val="2"/>
    </font>
    <font>
      <b/>
      <sz val="11"/>
      <color theme="1"/>
      <name val="Arial"/>
      <family val="2"/>
    </font>
    <font>
      <b/>
      <u/>
      <sz val="11"/>
      <color theme="1"/>
      <name val="Arial"/>
      <family val="2"/>
    </font>
    <font>
      <b/>
      <sz val="16"/>
      <color theme="3"/>
      <name val="Arial"/>
      <family val="2"/>
    </font>
    <font>
      <b/>
      <sz val="11"/>
      <color theme="0"/>
      <name val="Arial"/>
      <family val="2"/>
    </font>
    <font>
      <sz val="11"/>
      <name val="Arial"/>
      <family val="2"/>
    </font>
    <font>
      <sz val="12"/>
      <name val="Arial"/>
      <family val="2"/>
    </font>
    <font>
      <b/>
      <sz val="12"/>
      <name val="Arial"/>
      <family val="2"/>
    </font>
    <font>
      <b/>
      <sz val="12"/>
      <color theme="1"/>
      <name val="Arial"/>
      <family val="2"/>
    </font>
    <font>
      <b/>
      <sz val="12"/>
      <color indexed="9"/>
      <name val="Arial"/>
      <family val="2"/>
    </font>
    <font>
      <b/>
      <sz val="10"/>
      <name val="Arial"/>
      <family val="2"/>
    </font>
    <font>
      <sz val="11"/>
      <color rgb="FFFF0000"/>
      <name val="Arial"/>
      <family val="2"/>
    </font>
    <font>
      <b/>
      <sz val="14"/>
      <name val="Arial"/>
      <family val="2"/>
    </font>
    <font>
      <i/>
      <sz val="11"/>
      <color theme="1"/>
      <name val="Arial"/>
      <family val="2"/>
    </font>
    <font>
      <b/>
      <i/>
      <sz val="11"/>
      <color indexed="8"/>
      <name val="Arial"/>
      <family val="2"/>
    </font>
    <font>
      <b/>
      <sz val="11"/>
      <name val="Arial"/>
      <family val="2"/>
    </font>
    <font>
      <b/>
      <sz val="11"/>
      <color indexed="9"/>
      <name val="Arial"/>
      <family val="2"/>
    </font>
    <font>
      <sz val="9"/>
      <color theme="1"/>
      <name val="Arial"/>
      <family val="2"/>
    </font>
    <font>
      <i/>
      <sz val="11"/>
      <name val="Arial"/>
      <family val="2"/>
    </font>
    <font>
      <b/>
      <i/>
      <sz val="11"/>
      <name val="Arial"/>
      <family val="2"/>
    </font>
  </fonts>
  <fills count="17">
    <fill>
      <patternFill patternType="none"/>
    </fill>
    <fill>
      <patternFill patternType="gray125"/>
    </fill>
    <fill>
      <patternFill patternType="solid">
        <fgColor theme="3"/>
        <bgColor indexed="64"/>
      </patternFill>
    </fill>
    <fill>
      <patternFill patternType="solid">
        <fgColor theme="6"/>
      </patternFill>
    </fill>
    <fill>
      <patternFill patternType="solid">
        <fgColor indexed="9"/>
        <bgColor indexed="64"/>
      </patternFill>
    </fill>
    <fill>
      <patternFill patternType="solid">
        <fgColor theme="0"/>
        <bgColor indexed="64"/>
      </patternFill>
    </fill>
    <fill>
      <patternFill patternType="solid">
        <fgColor rgb="FF293E6B"/>
        <bgColor indexed="64"/>
      </patternFill>
    </fill>
    <fill>
      <patternFill patternType="lightUp">
        <bgColor theme="0"/>
      </patternFill>
    </fill>
    <fill>
      <patternFill patternType="solid">
        <fgColor rgb="FFDDDDDD"/>
        <bgColor indexed="64"/>
      </patternFill>
    </fill>
    <fill>
      <patternFill patternType="solid">
        <fgColor rgb="FFC0DDEA"/>
        <bgColor indexed="64"/>
      </patternFill>
    </fill>
    <fill>
      <patternFill patternType="solid">
        <fgColor theme="0" tint="-0.14996795556505021"/>
        <bgColor indexed="64"/>
      </patternFill>
    </fill>
    <fill>
      <patternFill patternType="solid">
        <fgColor theme="4"/>
      </patternFill>
    </fill>
    <fill>
      <patternFill patternType="solid">
        <fgColor theme="4" tint="0.79998168889431442"/>
        <bgColor indexed="65"/>
      </patternFill>
    </fill>
    <fill>
      <patternFill patternType="solid">
        <fgColor indexed="56"/>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s>
  <borders count="109">
    <border>
      <left/>
      <right/>
      <top/>
      <bottom/>
      <diagonal/>
    </border>
    <border>
      <left style="hair">
        <color theme="2"/>
      </left>
      <right style="hair">
        <color theme="2"/>
      </right>
      <top style="hair">
        <color theme="2"/>
      </top>
      <bottom style="hair">
        <color theme="2"/>
      </bottom>
      <diagonal/>
    </border>
    <border>
      <left/>
      <right/>
      <top style="medium">
        <color theme="3"/>
      </top>
      <bottom/>
      <diagonal/>
    </border>
    <border>
      <left style="thin">
        <color indexed="64"/>
      </left>
      <right style="thin">
        <color indexed="64"/>
      </right>
      <top style="thin">
        <color indexed="64"/>
      </top>
      <bottom style="thin">
        <color indexed="64"/>
      </bottom>
      <diagonal/>
    </border>
    <border>
      <left style="medium">
        <color theme="3"/>
      </left>
      <right/>
      <top/>
      <bottom/>
      <diagonal/>
    </border>
    <border>
      <left/>
      <right style="medium">
        <color theme="3"/>
      </right>
      <top/>
      <bottom/>
      <diagonal/>
    </border>
    <border>
      <left style="thin">
        <color theme="3"/>
      </left>
      <right/>
      <top/>
      <bottom/>
      <diagonal/>
    </border>
    <border>
      <left/>
      <right style="thin">
        <color theme="3"/>
      </right>
      <top/>
      <bottom/>
      <diagonal/>
    </border>
    <border>
      <left/>
      <right style="thin">
        <color theme="3"/>
      </right>
      <top/>
      <bottom style="thin">
        <color theme="3"/>
      </bottom>
      <diagonal/>
    </border>
    <border>
      <left style="thin">
        <color theme="0" tint="-0.24994659260841701"/>
      </left>
      <right style="thin">
        <color theme="0" tint="-0.24994659260841701"/>
      </right>
      <top style="thin">
        <color theme="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style="thin">
        <color theme="0" tint="-0.24994659260841701"/>
      </right>
      <top style="thin">
        <color theme="3"/>
      </top>
      <bottom style="thin">
        <color theme="0" tint="-0.24994659260841701"/>
      </bottom>
      <diagonal/>
    </border>
    <border>
      <left style="thin">
        <color theme="0" tint="-0.24994659260841701"/>
      </left>
      <right style="medium">
        <color theme="3"/>
      </right>
      <top style="thin">
        <color theme="3"/>
      </top>
      <bottom style="thin">
        <color theme="0" tint="-0.24994659260841701"/>
      </bottom>
      <diagonal/>
    </border>
    <border>
      <left style="medium">
        <color theme="3"/>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3"/>
      </right>
      <top style="thin">
        <color theme="0" tint="-0.24994659260841701"/>
      </top>
      <bottom style="thin">
        <color theme="0" tint="-0.24994659260841701"/>
      </bottom>
      <diagonal/>
    </border>
    <border>
      <left style="medium">
        <color theme="3"/>
      </left>
      <right/>
      <top style="thin">
        <color theme="0" tint="-0.24994659260841701"/>
      </top>
      <bottom style="thin">
        <color theme="0" tint="-0.24994659260841701"/>
      </bottom>
      <diagonal/>
    </border>
    <border>
      <left/>
      <right style="medium">
        <color theme="3"/>
      </right>
      <top style="thin">
        <color theme="0" tint="-0.24994659260841701"/>
      </top>
      <bottom style="thin">
        <color theme="0" tint="-0.24994659260841701"/>
      </bottom>
      <diagonal/>
    </border>
    <border>
      <left style="medium">
        <color theme="3"/>
      </left>
      <right style="thin">
        <color theme="0" tint="-0.24994659260841701"/>
      </right>
      <top style="thin">
        <color theme="0" tint="-0.24994659260841701"/>
      </top>
      <bottom style="medium">
        <color theme="3"/>
      </bottom>
      <diagonal/>
    </border>
    <border>
      <left style="thin">
        <color theme="0" tint="-0.24994659260841701"/>
      </left>
      <right style="thin">
        <color theme="0" tint="-0.24994659260841701"/>
      </right>
      <top style="thin">
        <color theme="0" tint="-0.24994659260841701"/>
      </top>
      <bottom style="medium">
        <color theme="3"/>
      </bottom>
      <diagonal/>
    </border>
    <border>
      <left style="thin">
        <color theme="0" tint="-0.24994659260841701"/>
      </left>
      <right style="medium">
        <color theme="3"/>
      </right>
      <top style="thin">
        <color theme="0" tint="-0.24994659260841701"/>
      </top>
      <bottom style="medium">
        <color theme="3"/>
      </bottom>
      <diagonal/>
    </border>
    <border>
      <left style="medium">
        <color theme="3"/>
      </left>
      <right style="thin">
        <color theme="0" tint="-0.24994659260841701"/>
      </right>
      <top style="thin">
        <color theme="0" tint="-0.24994659260841701"/>
      </top>
      <bottom/>
      <diagonal/>
    </border>
    <border>
      <left style="medium">
        <color theme="3"/>
      </left>
      <right style="thin">
        <color theme="0" tint="-0.24994659260841701"/>
      </right>
      <top/>
      <bottom/>
      <diagonal/>
    </border>
    <border>
      <left style="medium">
        <color theme="3"/>
      </left>
      <right style="thin">
        <color theme="0" tint="-0.24994659260841701"/>
      </right>
      <top/>
      <bottom style="thin">
        <color theme="0" tint="-0.24994659260841701"/>
      </bottom>
      <diagonal/>
    </border>
    <border>
      <left/>
      <right/>
      <top style="medium">
        <color indexed="64"/>
      </top>
      <bottom/>
      <diagonal/>
    </border>
    <border>
      <left/>
      <right/>
      <top/>
      <bottom style="medium">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style="medium">
        <color indexed="64"/>
      </top>
      <bottom/>
      <diagonal/>
    </border>
    <border>
      <left style="thin">
        <color indexed="64"/>
      </left>
      <right style="thin">
        <color theme="3"/>
      </right>
      <top style="thin">
        <color indexed="64"/>
      </top>
      <bottom style="thin">
        <color indexed="64"/>
      </bottom>
      <diagonal/>
    </border>
    <border>
      <left style="thin">
        <color theme="3"/>
      </left>
      <right/>
      <top/>
      <bottom style="medium">
        <color indexed="64"/>
      </bottom>
      <diagonal/>
    </border>
    <border>
      <left/>
      <right style="thin">
        <color theme="3"/>
      </right>
      <top/>
      <bottom style="medium">
        <color indexed="64"/>
      </bottom>
      <diagonal/>
    </border>
    <border>
      <left style="thin">
        <color theme="3"/>
      </left>
      <right/>
      <top/>
      <bottom style="thin">
        <color theme="3"/>
      </bottom>
      <diagonal/>
    </border>
    <border>
      <left/>
      <right/>
      <top/>
      <bottom style="thin">
        <color theme="3"/>
      </bottom>
      <diagonal/>
    </border>
    <border>
      <left style="medium">
        <color theme="3"/>
      </left>
      <right style="hair">
        <color theme="2"/>
      </right>
      <top style="hair">
        <color theme="2"/>
      </top>
      <bottom style="hair">
        <color theme="2"/>
      </bottom>
      <diagonal/>
    </border>
    <border>
      <left style="hair">
        <color theme="2"/>
      </left>
      <right style="medium">
        <color theme="3"/>
      </right>
      <top style="hair">
        <color theme="2"/>
      </top>
      <bottom style="hair">
        <color theme="2"/>
      </bottom>
      <diagonal/>
    </border>
    <border>
      <left style="medium">
        <color theme="3"/>
      </left>
      <right/>
      <top style="medium">
        <color theme="3"/>
      </top>
      <bottom style="thin">
        <color indexed="64"/>
      </bottom>
      <diagonal/>
    </border>
    <border>
      <left/>
      <right style="medium">
        <color theme="3"/>
      </right>
      <top style="medium">
        <color theme="3"/>
      </top>
      <bottom style="thin">
        <color indexed="64"/>
      </bottom>
      <diagonal/>
    </border>
    <border>
      <left style="medium">
        <color theme="3"/>
      </left>
      <right/>
      <top style="thin">
        <color indexed="64"/>
      </top>
      <bottom/>
      <diagonal/>
    </border>
    <border>
      <left/>
      <right style="medium">
        <color theme="3"/>
      </right>
      <top style="thin">
        <color indexed="64"/>
      </top>
      <bottom/>
      <diagonal/>
    </border>
    <border>
      <left style="thin">
        <color theme="0" tint="-0.24994659260841701"/>
      </left>
      <right style="medium">
        <color theme="3"/>
      </right>
      <top/>
      <bottom/>
      <diagonal/>
    </border>
    <border>
      <left style="medium">
        <color theme="3"/>
      </left>
      <right style="thin">
        <color theme="0" tint="-0.24994659260841701"/>
      </right>
      <top/>
      <bottom style="medium">
        <color theme="3"/>
      </bottom>
      <diagonal/>
    </border>
    <border>
      <left style="thin">
        <color theme="0" tint="-0.24994659260841701"/>
      </left>
      <right style="medium">
        <color theme="3"/>
      </right>
      <top/>
      <bottom style="medium">
        <color theme="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theme="0" tint="-0.14996795556505021"/>
      </left>
      <right style="medium">
        <color theme="3"/>
      </right>
      <top style="medium">
        <color theme="3"/>
      </top>
      <bottom/>
      <diagonal/>
    </border>
    <border>
      <left style="hair">
        <color theme="0" tint="-0.14996795556505021"/>
      </left>
      <right style="hair">
        <color theme="0" tint="-0.14996795556505021"/>
      </right>
      <top style="medium">
        <color theme="3"/>
      </top>
      <bottom/>
      <diagonal/>
    </border>
    <border>
      <left style="medium">
        <color theme="3"/>
      </left>
      <right style="hair">
        <color theme="0" tint="-0.14996795556505021"/>
      </right>
      <top style="medium">
        <color theme="3"/>
      </top>
      <bottom/>
      <diagonal/>
    </border>
    <border>
      <left/>
      <right/>
      <top/>
      <bottom style="medium">
        <color theme="3"/>
      </bottom>
      <diagonal/>
    </border>
    <border>
      <left style="medium">
        <color theme="3"/>
      </left>
      <right style="thin">
        <color theme="0" tint="-0.24994659260841701"/>
      </right>
      <top style="medium">
        <color theme="3"/>
      </top>
      <bottom style="thin">
        <color theme="0" tint="-0.24994659260841701"/>
      </bottom>
      <diagonal/>
    </border>
    <border>
      <left style="thin">
        <color theme="0" tint="-0.24994659260841701"/>
      </left>
      <right style="thin">
        <color theme="0" tint="-0.24994659260841701"/>
      </right>
      <top style="medium">
        <color theme="3"/>
      </top>
      <bottom style="thin">
        <color theme="0" tint="-0.24994659260841701"/>
      </bottom>
      <diagonal/>
    </border>
    <border>
      <left style="thin">
        <color theme="0" tint="-0.24994659260841701"/>
      </left>
      <right style="medium">
        <color theme="3"/>
      </right>
      <top style="medium">
        <color theme="3"/>
      </top>
      <bottom style="thin">
        <color theme="0" tint="-0.24994659260841701"/>
      </bottom>
      <diagonal/>
    </border>
    <border>
      <left style="medium">
        <color theme="3"/>
      </left>
      <right/>
      <top style="thin">
        <color theme="0" tint="-0.24994659260841701"/>
      </top>
      <bottom/>
      <diagonal/>
    </border>
    <border>
      <left/>
      <right/>
      <top style="thin">
        <color theme="0" tint="-0.24994659260841701"/>
      </top>
      <bottom/>
      <diagonal/>
    </border>
    <border>
      <left/>
      <right style="medium">
        <color theme="3"/>
      </right>
      <top style="thin">
        <color theme="0" tint="-0.24994659260841701"/>
      </top>
      <bottom/>
      <diagonal/>
    </border>
    <border>
      <left style="medium">
        <color theme="3"/>
      </left>
      <right/>
      <top/>
      <bottom style="medium">
        <color theme="3"/>
      </bottom>
      <diagonal/>
    </border>
    <border>
      <left/>
      <right style="medium">
        <color theme="3"/>
      </right>
      <top/>
      <bottom style="medium">
        <color theme="3"/>
      </bottom>
      <diagonal/>
    </border>
    <border>
      <left style="medium">
        <color theme="3"/>
      </left>
      <right/>
      <top/>
      <bottom style="thin">
        <color theme="0" tint="-0.24994659260841701"/>
      </bottom>
      <diagonal/>
    </border>
    <border>
      <left/>
      <right/>
      <top/>
      <bottom style="thin">
        <color theme="0" tint="-0.24994659260841701"/>
      </bottom>
      <diagonal/>
    </border>
    <border>
      <left/>
      <right style="medium">
        <color theme="3"/>
      </right>
      <top/>
      <bottom style="thin">
        <color theme="0" tint="-0.24994659260841701"/>
      </bottom>
      <diagonal/>
    </border>
    <border>
      <left style="thin">
        <color theme="0" tint="-0.24994659260841701"/>
      </left>
      <right style="medium">
        <color theme="3"/>
      </right>
      <top/>
      <bottom style="thin">
        <color theme="0" tint="-0.24994659260841701"/>
      </bottom>
      <diagonal/>
    </border>
    <border>
      <left style="thin">
        <color theme="3"/>
      </left>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theme="3"/>
      </right>
      <top style="medium">
        <color indexed="64"/>
      </top>
      <bottom/>
      <diagonal/>
    </border>
    <border>
      <left style="medium">
        <color indexed="64"/>
      </left>
      <right style="thin">
        <color indexed="64"/>
      </right>
      <top style="medium">
        <color indexed="64"/>
      </top>
      <bottom style="medium">
        <color indexed="64"/>
      </bottom>
      <diagonal/>
    </border>
    <border>
      <left style="hair">
        <color theme="0" tint="-0.14996795556505021"/>
      </left>
      <right/>
      <top style="medium">
        <color theme="3"/>
      </top>
      <bottom/>
      <diagonal/>
    </border>
    <border>
      <left style="hair">
        <color theme="0" tint="-0.14996795556505021"/>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style="medium">
        <color indexed="64"/>
      </left>
      <right style="hair">
        <color theme="0" tint="-0.14996795556505021"/>
      </right>
      <top style="medium">
        <color indexed="64"/>
      </top>
      <bottom style="hair">
        <color theme="0" tint="-0.14996795556505021"/>
      </bottom>
      <diagonal/>
    </border>
    <border>
      <left style="hair">
        <color theme="0" tint="-0.14996795556505021"/>
      </left>
      <right style="hair">
        <color theme="0" tint="-0.14996795556505021"/>
      </right>
      <top style="medium">
        <color indexed="64"/>
      </top>
      <bottom style="hair">
        <color theme="0" tint="-0.14996795556505021"/>
      </bottom>
      <diagonal/>
    </border>
    <border>
      <left style="hair">
        <color theme="0" tint="-0.14996795556505021"/>
      </left>
      <right/>
      <top style="medium">
        <color indexed="64"/>
      </top>
      <bottom style="hair">
        <color theme="0" tint="-0.14996795556505021"/>
      </bottom>
      <diagonal/>
    </border>
    <border>
      <left style="hair">
        <color theme="0" tint="-0.14996795556505021"/>
      </left>
      <right style="medium">
        <color indexed="64"/>
      </right>
      <top style="medium">
        <color indexed="64"/>
      </top>
      <bottom style="hair">
        <color theme="0" tint="-0.14996795556505021"/>
      </bottom>
      <diagonal/>
    </border>
    <border>
      <left style="medium">
        <color indexed="64"/>
      </left>
      <right style="hair">
        <color theme="0" tint="-0.14996795556505021"/>
      </right>
      <top style="hair">
        <color theme="0" tint="-0.14996795556505021"/>
      </top>
      <bottom style="hair">
        <color theme="0" tint="-0.14996795556505021"/>
      </bottom>
      <diagonal/>
    </border>
    <border>
      <left style="hair">
        <color theme="0" tint="-0.14996795556505021"/>
      </left>
      <right style="medium">
        <color indexed="64"/>
      </right>
      <top style="hair">
        <color theme="0" tint="-0.14996795556505021"/>
      </top>
      <bottom style="hair">
        <color theme="0" tint="-0.14996795556505021"/>
      </bottom>
      <diagonal/>
    </border>
    <border>
      <left style="medium">
        <color indexed="64"/>
      </left>
      <right style="hair">
        <color theme="0" tint="-0.14996795556505021"/>
      </right>
      <top style="hair">
        <color theme="0" tint="-0.14996795556505021"/>
      </top>
      <bottom style="medium">
        <color indexed="64"/>
      </bottom>
      <diagonal/>
    </border>
    <border>
      <left style="hair">
        <color theme="0" tint="-0.14996795556505021"/>
      </left>
      <right style="hair">
        <color theme="0" tint="-0.14996795556505021"/>
      </right>
      <top style="hair">
        <color theme="0" tint="-0.14996795556505021"/>
      </top>
      <bottom style="medium">
        <color indexed="64"/>
      </bottom>
      <diagonal/>
    </border>
    <border>
      <left style="hair">
        <color theme="0" tint="-0.14996795556505021"/>
      </left>
      <right/>
      <top style="hair">
        <color theme="0" tint="-0.14996795556505021"/>
      </top>
      <bottom style="medium">
        <color indexed="64"/>
      </bottom>
      <diagonal/>
    </border>
    <border>
      <left style="hair">
        <color theme="0" tint="-0.14996795556505021"/>
      </left>
      <right style="medium">
        <color indexed="64"/>
      </right>
      <top style="hair">
        <color theme="0" tint="-0.14996795556505021"/>
      </top>
      <bottom style="medium">
        <color indexed="64"/>
      </bottom>
      <diagonal/>
    </border>
    <border>
      <left style="medium">
        <color indexed="64"/>
      </left>
      <right/>
      <top style="medium">
        <color indexed="64"/>
      </top>
      <bottom style="hair">
        <color theme="0" tint="-0.14996795556505021"/>
      </bottom>
      <diagonal/>
    </border>
    <border>
      <left/>
      <right style="hair">
        <color theme="0" tint="-0.14996795556505021"/>
      </right>
      <top style="medium">
        <color indexed="64"/>
      </top>
      <bottom style="hair">
        <color theme="0" tint="-0.14996795556505021"/>
      </bottom>
      <diagonal/>
    </border>
    <border>
      <left/>
      <right style="medium">
        <color indexed="64"/>
      </right>
      <top style="medium">
        <color indexed="64"/>
      </top>
      <bottom style="hair">
        <color theme="0" tint="-0.14996795556505021"/>
      </bottom>
      <diagonal/>
    </border>
    <border>
      <left style="medium">
        <color indexed="64"/>
      </left>
      <right/>
      <top style="hair">
        <color theme="0" tint="-0.14996795556505021"/>
      </top>
      <bottom style="hair">
        <color theme="0" tint="-0.14996795556505021"/>
      </bottom>
      <diagonal/>
    </border>
    <border>
      <left/>
      <right style="medium">
        <color indexed="64"/>
      </right>
      <top style="hair">
        <color theme="0" tint="-0.14996795556505021"/>
      </top>
      <bottom style="hair">
        <color theme="0" tint="-0.14996795556505021"/>
      </bottom>
      <diagonal/>
    </border>
    <border>
      <left style="medium">
        <color indexed="64"/>
      </left>
      <right/>
      <top style="hair">
        <color theme="0" tint="-0.14996795556505021"/>
      </top>
      <bottom style="medium">
        <color indexed="64"/>
      </bottom>
      <diagonal/>
    </border>
    <border>
      <left/>
      <right style="hair">
        <color theme="0" tint="-0.14996795556505021"/>
      </right>
      <top style="hair">
        <color theme="0" tint="-0.14996795556505021"/>
      </top>
      <bottom style="medium">
        <color indexed="64"/>
      </bottom>
      <diagonal/>
    </border>
    <border>
      <left/>
      <right style="medium">
        <color indexed="64"/>
      </right>
      <top style="hair">
        <color theme="0" tint="-0.14996795556505021"/>
      </top>
      <bottom style="medium">
        <color indexed="64"/>
      </bottom>
      <diagonal/>
    </border>
  </borders>
  <cellStyleXfs count="14">
    <xf numFmtId="0" fontId="0" fillId="0" borderId="0"/>
    <xf numFmtId="0" fontId="2" fillId="0" borderId="0"/>
    <xf numFmtId="164" fontId="3" fillId="2" borderId="1">
      <alignment vertical="center" wrapText="1"/>
    </xf>
    <xf numFmtId="0" fontId="4" fillId="0" borderId="0" applyNumberFormat="0" applyFill="0" applyBorder="0" applyAlignment="0" applyProtection="0"/>
    <xf numFmtId="0" fontId="5" fillId="3" borderId="0" applyNumberFormat="0" applyBorder="0" applyProtection="0">
      <alignment vertical="center" wrapText="1"/>
    </xf>
    <xf numFmtId="44" fontId="6" fillId="0" borderId="0" applyFont="0" applyFill="0" applyBorder="0" applyAlignment="0" applyProtection="0"/>
    <xf numFmtId="0" fontId="9" fillId="3" borderId="0" applyNumberFormat="0" applyBorder="0" applyAlignment="0" applyProtection="0"/>
    <xf numFmtId="0" fontId="10" fillId="0" borderId="0">
      <alignment horizontal="left" vertical="top" wrapText="1" indent="1"/>
    </xf>
    <xf numFmtId="49" fontId="11" fillId="10" borderId="46">
      <alignment horizontal="left" vertical="top" wrapText="1" indent="1"/>
    </xf>
    <xf numFmtId="0" fontId="7" fillId="11" borderId="0" applyNumberFormat="0" applyBorder="0" applyAlignment="0" applyProtection="0"/>
    <xf numFmtId="0" fontId="1" fillId="12" borderId="0" applyNumberFormat="0" applyBorder="0" applyAlignment="0" applyProtection="0"/>
    <xf numFmtId="0" fontId="12" fillId="0" borderId="0"/>
    <xf numFmtId="44" fontId="2" fillId="0" borderId="0" applyFont="0" applyFill="0" applyBorder="0" applyAlignment="0" applyProtection="0"/>
    <xf numFmtId="0" fontId="5" fillId="3" borderId="0" applyNumberFormat="0" applyBorder="0" applyProtection="0">
      <alignment vertical="center" wrapText="1"/>
    </xf>
  </cellStyleXfs>
  <cellXfs count="287">
    <xf numFmtId="0" fontId="0" fillId="0" borderId="0" xfId="0"/>
    <xf numFmtId="0" fontId="15" fillId="4" borderId="0" xfId="3" applyFont="1" applyFill="1" applyAlignment="1"/>
    <xf numFmtId="165" fontId="14" fillId="9" borderId="3" xfId="5" applyNumberFormat="1" applyFont="1" applyFill="1" applyBorder="1" applyAlignment="1" applyProtection="1">
      <alignment horizontal="left" vertical="center"/>
    </xf>
    <xf numFmtId="165" fontId="14" fillId="9" borderId="32" xfId="5" applyNumberFormat="1" applyFont="1" applyFill="1" applyBorder="1" applyAlignment="1" applyProtection="1">
      <alignment horizontal="left" vertical="center"/>
    </xf>
    <xf numFmtId="0" fontId="17" fillId="4" borderId="0" xfId="7" applyFont="1" applyFill="1" applyAlignment="1">
      <alignment vertical="center" wrapText="1"/>
    </xf>
    <xf numFmtId="0" fontId="20" fillId="0" borderId="0" xfId="7" applyFont="1" applyAlignment="1">
      <alignment horizontal="left" vertical="center" indent="1"/>
    </xf>
    <xf numFmtId="0" fontId="20" fillId="0" borderId="0" xfId="7" applyFont="1" applyAlignment="1">
      <alignment horizontal="left" vertical="center" wrapText="1" indent="1"/>
    </xf>
    <xf numFmtId="0" fontId="20" fillId="0" borderId="0" xfId="7" applyFont="1">
      <alignment horizontal="left" vertical="top" wrapText="1" indent="1"/>
    </xf>
    <xf numFmtId="0" fontId="24" fillId="0" borderId="0" xfId="7" applyFont="1">
      <alignment horizontal="left" vertical="top" wrapText="1" indent="1"/>
    </xf>
    <xf numFmtId="0" fontId="22" fillId="15" borderId="6" xfId="0" applyFont="1" applyFill="1" applyBorder="1" applyAlignment="1" applyProtection="1">
      <alignment horizontal="left" vertical="center" wrapText="1" indent="1"/>
      <protection locked="0"/>
    </xf>
    <xf numFmtId="165" fontId="6" fillId="15" borderId="3" xfId="5" applyNumberFormat="1" applyFont="1" applyFill="1" applyBorder="1" applyAlignment="1" applyProtection="1">
      <alignment horizontal="center" vertical="center"/>
      <protection locked="0"/>
    </xf>
    <xf numFmtId="165" fontId="6" fillId="15" borderId="32" xfId="5" applyNumberFormat="1" applyFont="1" applyFill="1" applyBorder="1" applyAlignment="1" applyProtection="1">
      <alignment horizontal="center" vertical="center"/>
      <protection locked="0"/>
    </xf>
    <xf numFmtId="0" fontId="6" fillId="15" borderId="6" xfId="0" applyFont="1" applyFill="1" applyBorder="1" applyAlignment="1" applyProtection="1">
      <alignment horizontal="left" vertical="center" wrapText="1" indent="1"/>
      <protection locked="0"/>
    </xf>
    <xf numFmtId="0" fontId="20" fillId="0" borderId="0" xfId="0" applyFont="1" applyAlignment="1" applyProtection="1">
      <alignment horizontal="left" wrapText="1" indent="1"/>
    </xf>
    <xf numFmtId="0" fontId="20" fillId="0" borderId="0" xfId="0" applyFont="1" applyAlignment="1" applyProtection="1">
      <alignment horizontal="left" wrapText="1"/>
    </xf>
    <xf numFmtId="0" fontId="17" fillId="4" borderId="0" xfId="0" applyFont="1" applyFill="1" applyAlignment="1" applyProtection="1">
      <alignment horizontal="left" vertical="center" wrapText="1" indent="1"/>
    </xf>
    <xf numFmtId="0" fontId="17" fillId="4" borderId="0" xfId="0" applyFont="1" applyFill="1" applyAlignment="1" applyProtection="1">
      <alignment horizontal="left" vertical="center" wrapText="1"/>
    </xf>
    <xf numFmtId="0" fontId="20" fillId="0" borderId="0" xfId="0" applyFont="1" applyBorder="1" applyAlignment="1" applyProtection="1">
      <alignment horizontal="left" wrapText="1" indent="1"/>
    </xf>
    <xf numFmtId="0" fontId="20" fillId="0" borderId="0" xfId="0" applyFont="1" applyBorder="1" applyAlignment="1" applyProtection="1">
      <alignment horizontal="left" wrapText="1"/>
    </xf>
    <xf numFmtId="0" fontId="24" fillId="5" borderId="4" xfId="0" applyFont="1" applyFill="1" applyBorder="1" applyAlignment="1" applyProtection="1">
      <alignment horizontal="left" vertical="top" wrapText="1" indent="1"/>
    </xf>
    <xf numFmtId="0" fontId="24" fillId="5" borderId="5" xfId="0" applyFont="1" applyFill="1" applyBorder="1" applyAlignment="1" applyProtection="1">
      <alignment horizontal="left" vertical="top" wrapText="1" indent="1"/>
    </xf>
    <xf numFmtId="164" fontId="28" fillId="2" borderId="37" xfId="2" applyFont="1" applyBorder="1" applyAlignment="1" applyProtection="1">
      <alignment horizontal="center" vertical="center" wrapText="1"/>
    </xf>
    <xf numFmtId="164" fontId="28" fillId="2" borderId="38" xfId="2" applyFont="1" applyBorder="1" applyAlignment="1" applyProtection="1">
      <alignment horizontal="center" vertical="center" wrapText="1"/>
    </xf>
    <xf numFmtId="0" fontId="20" fillId="0" borderId="0" xfId="0" applyFont="1" applyAlignment="1" applyProtection="1">
      <alignment horizontal="center" wrapText="1"/>
    </xf>
    <xf numFmtId="0" fontId="24" fillId="5" borderId="16" xfId="0" applyFont="1" applyFill="1" applyBorder="1" applyAlignment="1" applyProtection="1">
      <alignment horizontal="left" vertical="top" wrapText="1" indent="1"/>
    </xf>
    <xf numFmtId="0" fontId="24" fillId="5" borderId="65" xfId="0" applyFont="1" applyFill="1" applyBorder="1" applyAlignment="1" applyProtection="1">
      <alignment horizontal="left" vertical="center" wrapText="1" indent="1"/>
    </xf>
    <xf numFmtId="0" fontId="25" fillId="5" borderId="65" xfId="0" applyFont="1" applyFill="1" applyBorder="1" applyAlignment="1" applyProtection="1">
      <alignment horizontal="left" vertical="center" wrapText="1" indent="1"/>
    </xf>
    <xf numFmtId="0" fontId="0" fillId="0" borderId="0" xfId="0" applyFont="1" applyProtection="1"/>
    <xf numFmtId="0" fontId="0" fillId="0" borderId="0" xfId="0" applyFont="1" applyAlignment="1" applyProtection="1">
      <alignment wrapText="1"/>
    </xf>
    <xf numFmtId="0" fontId="24" fillId="0" borderId="16" xfId="0" applyFont="1" applyFill="1" applyBorder="1" applyAlignment="1" applyProtection="1">
      <alignment horizontal="left" vertical="top" wrapText="1" indent="1"/>
    </xf>
    <xf numFmtId="0" fontId="24" fillId="0" borderId="17" xfId="0" applyFont="1" applyFill="1" applyBorder="1" applyAlignment="1" applyProtection="1">
      <alignment horizontal="left" vertical="center" wrapText="1" indent="1"/>
    </xf>
    <xf numFmtId="0" fontId="24" fillId="5" borderId="17" xfId="0" applyFont="1" applyFill="1" applyBorder="1" applyAlignment="1" applyProtection="1">
      <alignment horizontal="left" vertical="center" wrapText="1" indent="1"/>
    </xf>
    <xf numFmtId="49" fontId="20" fillId="0" borderId="0" xfId="0" applyNumberFormat="1" applyFont="1" applyAlignment="1" applyProtection="1">
      <alignment horizontal="left" wrapText="1"/>
    </xf>
    <xf numFmtId="49" fontId="16" fillId="3" borderId="67" xfId="4" applyNumberFormat="1" applyFont="1" applyBorder="1" applyAlignment="1" applyProtection="1">
      <alignment horizontal="left" vertical="center" wrapText="1"/>
    </xf>
    <xf numFmtId="0" fontId="18" fillId="5" borderId="68" xfId="0" applyFont="1" applyFill="1" applyBorder="1" applyAlignment="1" applyProtection="1">
      <alignment horizontal="left" vertical="top" wrapText="1"/>
    </xf>
    <xf numFmtId="0" fontId="24" fillId="0" borderId="68" xfId="0" applyFont="1" applyBorder="1" applyAlignment="1" applyProtection="1">
      <alignment horizontal="left" vertical="top" wrapText="1" indent="2"/>
    </xf>
    <xf numFmtId="0" fontId="24" fillId="0" borderId="69" xfId="0" applyFont="1" applyBorder="1" applyAlignment="1" applyProtection="1">
      <alignment horizontal="left" vertical="top" wrapText="1"/>
    </xf>
    <xf numFmtId="0" fontId="30" fillId="0" borderId="0" xfId="11" applyFont="1" applyAlignment="1" applyProtection="1">
      <alignment vertical="center"/>
    </xf>
    <xf numFmtId="0" fontId="31" fillId="0" borderId="0" xfId="11" applyFont="1" applyAlignment="1" applyProtection="1">
      <alignment vertical="center"/>
    </xf>
    <xf numFmtId="2" fontId="32" fillId="0" borderId="24" xfId="11" applyNumberFormat="1" applyFont="1" applyFill="1" applyBorder="1" applyAlignment="1" applyProtection="1">
      <alignment horizontal="center" vertical="center" wrapText="1"/>
    </xf>
    <xf numFmtId="2" fontId="32" fillId="0" borderId="43" xfId="11" applyNumberFormat="1" applyFont="1" applyFill="1" applyBorder="1" applyAlignment="1" applyProtection="1">
      <alignment horizontal="center" vertical="center" wrapText="1"/>
    </xf>
    <xf numFmtId="0" fontId="33" fillId="13" borderId="10" xfId="11" applyFont="1" applyFill="1" applyBorder="1" applyAlignment="1" applyProtection="1">
      <alignment horizontal="left" vertical="center" wrapText="1"/>
    </xf>
    <xf numFmtId="166" fontId="20" fillId="9" borderId="10" xfId="10" applyNumberFormat="1" applyFont="1" applyFill="1" applyBorder="1" applyAlignment="1" applyProtection="1">
      <alignment vertical="center"/>
    </xf>
    <xf numFmtId="0" fontId="2" fillId="15" borderId="3" xfId="11" applyFont="1" applyFill="1" applyBorder="1" applyAlignment="1" applyProtection="1">
      <alignment vertical="center"/>
      <protection locked="0"/>
    </xf>
    <xf numFmtId="44" fontId="2" fillId="15" borderId="3" xfId="12" applyFont="1" applyFill="1" applyBorder="1" applyAlignment="1" applyProtection="1">
      <alignment vertical="center" wrapText="1"/>
      <protection locked="0"/>
    </xf>
    <xf numFmtId="0" fontId="34" fillId="4" borderId="0" xfId="11" applyFont="1" applyFill="1" applyBorder="1" applyAlignment="1" applyProtection="1">
      <alignment vertical="center"/>
    </xf>
    <xf numFmtId="0" fontId="36" fillId="0" borderId="0" xfId="11" applyFont="1" applyAlignment="1" applyProtection="1">
      <alignment vertical="center"/>
    </xf>
    <xf numFmtId="0" fontId="2" fillId="0" borderId="0" xfId="11" applyFont="1" applyProtection="1"/>
    <xf numFmtId="0" fontId="28" fillId="14" borderId="0" xfId="11" applyFont="1" applyFill="1" applyBorder="1" applyAlignment="1" applyProtection="1">
      <alignment horizontal="center" vertical="center" wrapText="1"/>
    </xf>
    <xf numFmtId="0" fontId="16" fillId="14" borderId="0" xfId="11" applyFont="1" applyFill="1" applyBorder="1" applyAlignment="1" applyProtection="1">
      <alignment horizontal="left" vertical="center" wrapText="1" indent="1"/>
    </xf>
    <xf numFmtId="0" fontId="16" fillId="14" borderId="5" xfId="11" applyFont="1" applyFill="1" applyBorder="1" applyAlignment="1" applyProtection="1">
      <alignment horizontal="left" vertical="center" wrapText="1" indent="1"/>
    </xf>
    <xf numFmtId="0" fontId="13" fillId="0" borderId="0" xfId="11" applyFont="1" applyProtection="1"/>
    <xf numFmtId="0" fontId="14" fillId="0" borderId="0" xfId="10" applyFont="1" applyFill="1" applyAlignment="1" applyProtection="1">
      <alignment vertical="center"/>
    </xf>
    <xf numFmtId="0" fontId="2" fillId="0" borderId="4" xfId="11" applyFont="1" applyBorder="1" applyAlignment="1" applyProtection="1">
      <alignment vertical="center"/>
    </xf>
    <xf numFmtId="0" fontId="2" fillId="0" borderId="0" xfId="11" applyFont="1" applyBorder="1" applyAlignment="1" applyProtection="1">
      <alignment vertical="center"/>
    </xf>
    <xf numFmtId="0" fontId="34" fillId="0" borderId="0" xfId="11" applyFont="1" applyBorder="1" applyAlignment="1" applyProtection="1">
      <alignment vertical="center"/>
    </xf>
    <xf numFmtId="0" fontId="2" fillId="0" borderId="5" xfId="11" applyFont="1" applyBorder="1" applyAlignment="1" applyProtection="1">
      <alignment vertical="center" wrapText="1"/>
    </xf>
    <xf numFmtId="0" fontId="2" fillId="0" borderId="0" xfId="11" applyFont="1" applyAlignment="1" applyProtection="1">
      <alignment vertical="center"/>
    </xf>
    <xf numFmtId="0" fontId="9" fillId="0" borderId="0" xfId="9" applyFont="1" applyFill="1" applyBorder="1" applyAlignment="1" applyProtection="1">
      <alignment vertical="center" wrapText="1"/>
    </xf>
    <xf numFmtId="0" fontId="14" fillId="0" borderId="0" xfId="10" applyFont="1" applyFill="1" applyBorder="1" applyAlignment="1" applyProtection="1">
      <alignment vertical="center"/>
    </xf>
    <xf numFmtId="0" fontId="2" fillId="0" borderId="0" xfId="11" applyFont="1" applyBorder="1" applyAlignment="1" applyProtection="1">
      <alignment vertical="center" wrapText="1"/>
    </xf>
    <xf numFmtId="44" fontId="2" fillId="16" borderId="3" xfId="11" applyNumberFormat="1" applyFont="1" applyFill="1" applyBorder="1" applyAlignment="1" applyProtection="1">
      <alignment vertical="center" wrapText="1"/>
    </xf>
    <xf numFmtId="0" fontId="2" fillId="0" borderId="0" xfId="11" applyFont="1" applyFill="1" applyBorder="1" applyAlignment="1" applyProtection="1">
      <alignment vertical="center"/>
    </xf>
    <xf numFmtId="0" fontId="2" fillId="0" borderId="0" xfId="11" applyFont="1" applyFill="1" applyBorder="1" applyAlignment="1" applyProtection="1">
      <alignment vertical="center" wrapText="1"/>
    </xf>
    <xf numFmtId="0" fontId="9" fillId="0" borderId="0" xfId="9" applyFont="1" applyFill="1" applyAlignment="1" applyProtection="1">
      <alignment vertical="center"/>
    </xf>
    <xf numFmtId="0" fontId="34" fillId="0" borderId="0" xfId="11" applyFont="1" applyBorder="1" applyAlignment="1" applyProtection="1">
      <alignment horizontal="right" vertical="center"/>
    </xf>
    <xf numFmtId="44" fontId="34" fillId="16" borderId="3" xfId="12" applyFont="1" applyFill="1" applyBorder="1" applyAlignment="1" applyProtection="1">
      <alignment horizontal="right" vertical="center"/>
    </xf>
    <xf numFmtId="0" fontId="2" fillId="0" borderId="60" xfId="11" applyFont="1" applyBorder="1" applyAlignment="1" applyProtection="1">
      <alignment vertical="center"/>
    </xf>
    <xf numFmtId="0" fontId="2" fillId="0" borderId="53" xfId="11" applyFont="1" applyBorder="1" applyAlignment="1" applyProtection="1">
      <alignment vertical="center"/>
    </xf>
    <xf numFmtId="0" fontId="2" fillId="0" borderId="53" xfId="11" applyFont="1" applyBorder="1" applyAlignment="1" applyProtection="1">
      <alignment vertical="center" wrapText="1"/>
    </xf>
    <xf numFmtId="0" fontId="2" fillId="0" borderId="61" xfId="11" applyFont="1" applyBorder="1" applyAlignment="1" applyProtection="1">
      <alignment vertical="center" wrapText="1"/>
    </xf>
    <xf numFmtId="0" fontId="34" fillId="0" borderId="0" xfId="11" applyFont="1" applyAlignment="1" applyProtection="1">
      <alignment vertical="center"/>
    </xf>
    <xf numFmtId="0" fontId="2" fillId="0" borderId="0" xfId="11" applyFont="1" applyAlignment="1" applyProtection="1">
      <alignment vertical="center" wrapText="1"/>
    </xf>
    <xf numFmtId="0" fontId="15" fillId="4" borderId="0" xfId="3" applyFont="1" applyFill="1" applyAlignment="1" applyProtection="1">
      <alignment horizontal="left" wrapText="1"/>
    </xf>
    <xf numFmtId="0" fontId="15" fillId="4" borderId="0" xfId="3" applyFont="1" applyFill="1" applyAlignment="1" applyProtection="1"/>
    <xf numFmtId="0" fontId="17" fillId="4" borderId="0" xfId="0" applyFont="1" applyFill="1" applyAlignment="1" applyProtection="1">
      <alignment vertical="center" wrapText="1"/>
    </xf>
    <xf numFmtId="0" fontId="18" fillId="5" borderId="70" xfId="0" applyFont="1" applyFill="1" applyBorder="1" applyAlignment="1" applyProtection="1">
      <alignment horizontal="left" vertical="center" wrapText="1"/>
    </xf>
    <xf numFmtId="0" fontId="20" fillId="0" borderId="0" xfId="0" applyFont="1" applyProtection="1"/>
    <xf numFmtId="0" fontId="18" fillId="5" borderId="71" xfId="0" applyFont="1" applyFill="1" applyBorder="1" applyAlignment="1" applyProtection="1">
      <alignment horizontal="left" vertical="center" wrapText="1" indent="1"/>
    </xf>
    <xf numFmtId="0" fontId="24" fillId="5" borderId="71" xfId="0" applyFont="1" applyFill="1" applyBorder="1" applyAlignment="1" applyProtection="1">
      <alignment horizontal="left" vertical="center" wrapText="1" indent="1"/>
    </xf>
    <xf numFmtId="0" fontId="24" fillId="5" borderId="72" xfId="0" applyFont="1" applyFill="1" applyBorder="1" applyAlignment="1" applyProtection="1">
      <alignment horizontal="left" vertical="center" wrapText="1" indent="1"/>
    </xf>
    <xf numFmtId="0" fontId="24" fillId="6" borderId="70" xfId="0" applyFont="1" applyFill="1" applyBorder="1" applyAlignment="1" applyProtection="1">
      <alignment vertical="center"/>
    </xf>
    <xf numFmtId="0" fontId="24" fillId="0" borderId="0" xfId="0" applyFont="1" applyAlignment="1" applyProtection="1">
      <alignment vertical="center"/>
    </xf>
    <xf numFmtId="0" fontId="35" fillId="0" borderId="0" xfId="0" applyFont="1" applyProtection="1"/>
    <xf numFmtId="0" fontId="24" fillId="0" borderId="0" xfId="0" applyFont="1" applyProtection="1"/>
    <xf numFmtId="0" fontId="15" fillId="4" borderId="0" xfId="3" applyFont="1" applyFill="1" applyAlignment="1" applyProtection="1">
      <alignment horizontal="left" wrapText="1" indent="1"/>
    </xf>
    <xf numFmtId="0" fontId="24" fillId="0" borderId="0" xfId="0" applyFont="1" applyAlignment="1" applyProtection="1">
      <alignment horizontal="left" wrapText="1" indent="1"/>
    </xf>
    <xf numFmtId="0" fontId="25" fillId="5" borderId="0" xfId="0" applyFont="1" applyFill="1" applyBorder="1" applyAlignment="1" applyProtection="1">
      <alignment horizontal="left" wrapText="1" indent="1"/>
    </xf>
    <xf numFmtId="0" fontId="25" fillId="5" borderId="5" xfId="0" applyFont="1" applyFill="1" applyBorder="1" applyAlignment="1" applyProtection="1">
      <alignment horizontal="left" vertical="center" wrapText="1" indent="1"/>
    </xf>
    <xf numFmtId="165" fontId="24" fillId="8" borderId="15" xfId="5" applyNumberFormat="1" applyFont="1" applyFill="1" applyBorder="1" applyAlignment="1" applyProtection="1">
      <alignment horizontal="left" vertical="center" wrapText="1" indent="1"/>
    </xf>
    <xf numFmtId="165" fontId="24" fillId="8" borderId="17" xfId="5" applyNumberFormat="1" applyFont="1" applyFill="1" applyBorder="1" applyAlignment="1" applyProtection="1">
      <alignment horizontal="left" vertical="center" wrapText="1" indent="1"/>
    </xf>
    <xf numFmtId="0" fontId="37" fillId="5" borderId="10" xfId="0" applyFont="1" applyFill="1" applyBorder="1" applyAlignment="1" applyProtection="1">
      <alignment horizontal="left" vertical="center" wrapText="1" indent="1"/>
    </xf>
    <xf numFmtId="0" fontId="22" fillId="5" borderId="10" xfId="0" applyFont="1" applyFill="1" applyBorder="1" applyAlignment="1" applyProtection="1">
      <alignment horizontal="left" vertical="center" wrapText="1" indent="1"/>
    </xf>
    <xf numFmtId="0" fontId="25" fillId="5" borderId="10" xfId="0" applyFont="1" applyFill="1" applyBorder="1" applyAlignment="1" applyProtection="1">
      <alignment horizontal="left" vertical="center" wrapText="1" indent="1"/>
    </xf>
    <xf numFmtId="165" fontId="24" fillId="0" borderId="17" xfId="5" applyNumberFormat="1" applyFont="1" applyFill="1" applyBorder="1" applyAlignment="1" applyProtection="1">
      <alignment horizontal="left" vertical="center" wrapText="1" indent="1"/>
    </xf>
    <xf numFmtId="0" fontId="24" fillId="5" borderId="10" xfId="0" applyFont="1" applyFill="1" applyBorder="1" applyAlignment="1" applyProtection="1">
      <alignment horizontal="left" vertical="center" wrapText="1" indent="1"/>
    </xf>
    <xf numFmtId="165" fontId="28" fillId="6" borderId="17" xfId="5" applyNumberFormat="1" applyFont="1" applyFill="1" applyBorder="1" applyAlignment="1" applyProtection="1">
      <alignment horizontal="left" vertical="center" wrapText="1" indent="1"/>
    </xf>
    <xf numFmtId="165" fontId="24" fillId="16" borderId="17" xfId="5" applyNumberFormat="1" applyFont="1" applyFill="1" applyBorder="1" applyAlignment="1" applyProtection="1">
      <alignment horizontal="left" wrapText="1" indent="1"/>
    </xf>
    <xf numFmtId="165" fontId="24" fillId="8" borderId="17" xfId="5" applyNumberFormat="1" applyFont="1" applyFill="1" applyBorder="1" applyAlignment="1" applyProtection="1">
      <alignment horizontal="left" wrapText="1" indent="1"/>
    </xf>
    <xf numFmtId="165" fontId="29" fillId="8" borderId="22" xfId="5" applyNumberFormat="1" applyFont="1" applyFill="1" applyBorder="1" applyAlignment="1" applyProtection="1">
      <alignment horizontal="left" wrapText="1" indent="1"/>
    </xf>
    <xf numFmtId="0" fontId="24" fillId="0" borderId="0" xfId="0" applyFont="1" applyAlignment="1" applyProtection="1">
      <alignment horizontal="left" wrapText="1"/>
    </xf>
    <xf numFmtId="0" fontId="20" fillId="0" borderId="0" xfId="0" applyFont="1" applyAlignment="1" applyProtection="1">
      <alignment wrapText="1"/>
    </xf>
    <xf numFmtId="0" fontId="24" fillId="15" borderId="10" xfId="0" applyFont="1" applyFill="1" applyBorder="1" applyAlignment="1" applyProtection="1">
      <alignment horizontal="left" vertical="center" wrapText="1" indent="1"/>
      <protection locked="0"/>
    </xf>
    <xf numFmtId="44" fontId="24" fillId="15" borderId="17" xfId="5" applyFont="1" applyFill="1" applyBorder="1" applyAlignment="1" applyProtection="1">
      <alignment horizontal="left" vertical="center" wrapText="1" indent="1"/>
      <protection locked="0"/>
    </xf>
    <xf numFmtId="165" fontId="24" fillId="15" borderId="17" xfId="5" applyNumberFormat="1" applyFont="1" applyFill="1" applyBorder="1" applyAlignment="1" applyProtection="1">
      <alignment horizontal="left" wrapText="1" indent="1"/>
      <protection locked="0"/>
    </xf>
    <xf numFmtId="0" fontId="21" fillId="6" borderId="31" xfId="0" applyFont="1" applyFill="1" applyBorder="1" applyAlignment="1" applyProtection="1">
      <alignment horizontal="center" vertical="center" wrapText="1"/>
    </xf>
    <xf numFmtId="0" fontId="21" fillId="6" borderId="26" xfId="0" applyFont="1" applyFill="1" applyBorder="1" applyAlignment="1" applyProtection="1">
      <alignment horizontal="center" vertical="center" wrapText="1"/>
    </xf>
    <xf numFmtId="0" fontId="20" fillId="0" borderId="0" xfId="0" applyFont="1" applyAlignment="1" applyProtection="1">
      <alignment horizontal="center" vertical="center"/>
    </xf>
    <xf numFmtId="0" fontId="14" fillId="5" borderId="6" xfId="0" applyFont="1" applyFill="1" applyBorder="1" applyAlignment="1" applyProtection="1">
      <alignment horizontal="left" vertical="center"/>
    </xf>
    <xf numFmtId="165" fontId="6" fillId="5" borderId="0" xfId="5" applyNumberFormat="1" applyFont="1" applyFill="1" applyBorder="1" applyAlignment="1" applyProtection="1">
      <alignment horizontal="left" vertical="center"/>
    </xf>
    <xf numFmtId="165" fontId="6" fillId="5" borderId="7" xfId="5" applyNumberFormat="1" applyFont="1" applyFill="1" applyBorder="1" applyAlignment="1" applyProtection="1">
      <alignment horizontal="left" vertical="center"/>
    </xf>
    <xf numFmtId="0" fontId="6" fillId="5" borderId="6"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14" fillId="0" borderId="6" xfId="0" applyFont="1" applyFill="1" applyBorder="1" applyAlignment="1" applyProtection="1">
      <alignment horizontal="left" vertical="center" wrapText="1" indent="1"/>
    </xf>
    <xf numFmtId="0" fontId="6" fillId="5" borderId="6" xfId="0" applyFont="1" applyFill="1" applyBorder="1" applyAlignment="1" applyProtection="1">
      <alignment wrapText="1"/>
    </xf>
    <xf numFmtId="0" fontId="6" fillId="5" borderId="0" xfId="0" applyFont="1" applyFill="1" applyBorder="1" applyProtection="1"/>
    <xf numFmtId="0" fontId="6" fillId="5" borderId="7" xfId="0" applyFont="1" applyFill="1" applyBorder="1" applyProtection="1"/>
    <xf numFmtId="0" fontId="6" fillId="5" borderId="35" xfId="0" applyFont="1" applyFill="1" applyBorder="1" applyAlignment="1" applyProtection="1">
      <alignment wrapText="1"/>
    </xf>
    <xf numFmtId="0" fontId="6" fillId="5" borderId="36" xfId="0" applyFont="1" applyFill="1" applyBorder="1" applyProtection="1"/>
    <xf numFmtId="0" fontId="6" fillId="5" borderId="8" xfId="0" applyFont="1" applyFill="1" applyBorder="1" applyProtection="1"/>
    <xf numFmtId="0" fontId="24" fillId="15" borderId="46" xfId="7" applyFont="1" applyFill="1" applyBorder="1" applyProtection="1">
      <alignment horizontal="left" vertical="top" wrapText="1" indent="1"/>
      <protection locked="0"/>
    </xf>
    <xf numFmtId="0" fontId="21" fillId="6" borderId="73" xfId="0" applyFont="1" applyFill="1" applyBorder="1" applyAlignment="1" applyProtection="1">
      <alignment horizontal="center" vertical="center"/>
    </xf>
    <xf numFmtId="0" fontId="21" fillId="6" borderId="74" xfId="0" applyFont="1" applyFill="1" applyBorder="1" applyAlignment="1" applyProtection="1">
      <alignment horizontal="center" vertical="center" wrapText="1"/>
    </xf>
    <xf numFmtId="0" fontId="14" fillId="16" borderId="75" xfId="0" applyFont="1" applyFill="1" applyBorder="1" applyAlignment="1" applyProtection="1">
      <alignment vertical="center"/>
    </xf>
    <xf numFmtId="0" fontId="6" fillId="16" borderId="0" xfId="0" applyFont="1" applyFill="1" applyBorder="1" applyAlignment="1" applyProtection="1">
      <alignment vertical="center"/>
    </xf>
    <xf numFmtId="0" fontId="6" fillId="16" borderId="76" xfId="0" applyFont="1" applyFill="1" applyBorder="1" applyAlignment="1" applyProtection="1">
      <alignment vertical="center"/>
    </xf>
    <xf numFmtId="0" fontId="0" fillId="5" borderId="77" xfId="0" applyFont="1" applyFill="1" applyBorder="1" applyAlignment="1" applyProtection="1">
      <alignment horizontal="left" vertical="center" indent="1"/>
    </xf>
    <xf numFmtId="165" fontId="6" fillId="5" borderId="3" xfId="5" applyNumberFormat="1" applyFont="1" applyFill="1" applyBorder="1" applyAlignment="1" applyProtection="1">
      <alignment vertical="center"/>
    </xf>
    <xf numFmtId="165" fontId="6" fillId="7" borderId="3" xfId="5" applyNumberFormat="1" applyFont="1" applyFill="1" applyBorder="1" applyAlignment="1" applyProtection="1">
      <alignment vertical="center"/>
    </xf>
    <xf numFmtId="165" fontId="6" fillId="0" borderId="78" xfId="5" applyNumberFormat="1" applyFont="1" applyFill="1" applyBorder="1" applyAlignment="1" applyProtection="1">
      <alignment vertical="center"/>
    </xf>
    <xf numFmtId="0" fontId="6" fillId="5" borderId="77" xfId="0" applyFont="1" applyFill="1" applyBorder="1" applyAlignment="1" applyProtection="1">
      <alignment horizontal="left" vertical="center" indent="1"/>
    </xf>
    <xf numFmtId="165" fontId="6" fillId="5" borderId="78" xfId="5" applyNumberFormat="1" applyFont="1" applyFill="1" applyBorder="1" applyAlignment="1" applyProtection="1">
      <alignment vertical="center"/>
    </xf>
    <xf numFmtId="0" fontId="6" fillId="5" borderId="75" xfId="0" applyFont="1" applyFill="1" applyBorder="1" applyAlignment="1" applyProtection="1">
      <alignment vertical="center"/>
    </xf>
    <xf numFmtId="0" fontId="6" fillId="5" borderId="0" xfId="0" applyFont="1" applyFill="1" applyBorder="1" applyAlignment="1" applyProtection="1">
      <alignment vertical="center"/>
    </xf>
    <xf numFmtId="0" fontId="6" fillId="5" borderId="76" xfId="0" applyFont="1" applyFill="1" applyBorder="1" applyAlignment="1" applyProtection="1">
      <alignment vertical="center"/>
    </xf>
    <xf numFmtId="0" fontId="14" fillId="8" borderId="79" xfId="0" applyFont="1" applyFill="1" applyBorder="1" applyAlignment="1" applyProtection="1">
      <alignment vertical="center"/>
    </xf>
    <xf numFmtId="165" fontId="14" fillId="8" borderId="80" xfId="0" applyNumberFormat="1" applyFont="1" applyFill="1" applyBorder="1" applyAlignment="1" applyProtection="1">
      <alignment vertical="center"/>
    </xf>
    <xf numFmtId="165" fontId="14" fillId="8" borderId="81" xfId="0" applyNumberFormat="1" applyFont="1" applyFill="1" applyBorder="1" applyAlignment="1" applyProtection="1">
      <alignment vertical="center"/>
    </xf>
    <xf numFmtId="0" fontId="14" fillId="0" borderId="0" xfId="0" applyFont="1" applyFill="1" applyBorder="1" applyAlignment="1" applyProtection="1">
      <alignment vertical="center"/>
    </xf>
    <xf numFmtId="165" fontId="14" fillId="0" borderId="0" xfId="0" applyNumberFormat="1" applyFont="1" applyFill="1" applyBorder="1" applyAlignment="1" applyProtection="1">
      <alignment vertical="center"/>
    </xf>
    <xf numFmtId="0" fontId="20" fillId="0" borderId="0" xfId="0" applyFont="1" applyFill="1" applyProtection="1"/>
    <xf numFmtId="165" fontId="14" fillId="0" borderId="82" xfId="0" applyNumberFormat="1" applyFont="1" applyFill="1" applyBorder="1" applyAlignment="1" applyProtection="1">
      <alignment horizontal="center" vertical="center" wrapText="1"/>
    </xf>
    <xf numFmtId="165" fontId="14" fillId="0" borderId="83" xfId="0" applyNumberFormat="1" applyFont="1" applyFill="1" applyBorder="1" applyAlignment="1" applyProtection="1">
      <alignment horizontal="center" vertical="center" wrapText="1"/>
    </xf>
    <xf numFmtId="165" fontId="14" fillId="0" borderId="84" xfId="0" applyNumberFormat="1" applyFont="1" applyFill="1" applyBorder="1" applyAlignment="1" applyProtection="1">
      <alignment horizontal="center" vertical="center" wrapText="1"/>
    </xf>
    <xf numFmtId="165" fontId="14" fillId="8" borderId="85" xfId="0" applyNumberFormat="1" applyFont="1" applyFill="1" applyBorder="1" applyAlignment="1" applyProtection="1">
      <alignment vertical="center"/>
    </xf>
    <xf numFmtId="44" fontId="20" fillId="0" borderId="80" xfId="5" applyFont="1" applyBorder="1" applyProtection="1"/>
    <xf numFmtId="165" fontId="14" fillId="8" borderId="81" xfId="0" applyNumberFormat="1" applyFont="1" applyFill="1" applyBorder="1" applyAlignment="1" applyProtection="1">
      <alignment horizontal="center" vertical="center"/>
    </xf>
    <xf numFmtId="0" fontId="21" fillId="6" borderId="86" xfId="0" applyFont="1" applyFill="1" applyBorder="1" applyAlignment="1" applyProtection="1">
      <alignment horizontal="center" vertical="center" wrapText="1"/>
    </xf>
    <xf numFmtId="0" fontId="14" fillId="8" borderId="87" xfId="0" applyFont="1" applyFill="1" applyBorder="1" applyAlignment="1" applyProtection="1">
      <alignment vertical="center"/>
    </xf>
    <xf numFmtId="0" fontId="41" fillId="0" borderId="0" xfId="0" applyFont="1" applyProtection="1"/>
    <xf numFmtId="49" fontId="39" fillId="0" borderId="0" xfId="4" applyNumberFormat="1" applyFont="1" applyFill="1" applyBorder="1" applyAlignment="1">
      <alignment horizontal="left" vertical="top" wrapText="1"/>
    </xf>
    <xf numFmtId="0" fontId="20" fillId="0" borderId="0" xfId="7" applyFont="1" applyAlignment="1">
      <alignment horizontal="left" vertical="top" wrapText="1"/>
    </xf>
    <xf numFmtId="0" fontId="24" fillId="15" borderId="89" xfId="7" applyFont="1" applyFill="1" applyBorder="1" applyProtection="1">
      <alignment horizontal="left" vertical="top" wrapText="1" indent="1"/>
      <protection locked="0"/>
    </xf>
    <xf numFmtId="49" fontId="39" fillId="0" borderId="0" xfId="4" applyNumberFormat="1" applyFont="1" applyFill="1" applyBorder="1" applyAlignment="1">
      <alignment horizontal="left" vertical="top"/>
    </xf>
    <xf numFmtId="49" fontId="40" fillId="2" borderId="91" xfId="7" applyNumberFormat="1" applyFont="1" applyFill="1" applyBorder="1" applyAlignment="1">
      <alignment horizontal="center" vertical="center" wrapText="1"/>
    </xf>
    <xf numFmtId="49" fontId="40" fillId="2" borderId="92" xfId="7" applyNumberFormat="1" applyFont="1" applyFill="1" applyBorder="1" applyAlignment="1">
      <alignment horizontal="center" vertical="center" wrapText="1"/>
    </xf>
    <xf numFmtId="49" fontId="40" fillId="2" borderId="93" xfId="7" applyNumberFormat="1" applyFont="1" applyFill="1" applyBorder="1" applyAlignment="1">
      <alignment horizontal="center" vertical="center" wrapText="1"/>
    </xf>
    <xf numFmtId="49" fontId="40" fillId="2" borderId="94" xfId="7" applyNumberFormat="1" applyFont="1" applyFill="1" applyBorder="1" applyAlignment="1">
      <alignment horizontal="center" vertical="center" wrapText="1"/>
    </xf>
    <xf numFmtId="49" fontId="25" fillId="15" borderId="95" xfId="8" applyFont="1" applyFill="1" applyBorder="1" applyProtection="1">
      <alignment horizontal="left" vertical="top" wrapText="1" indent="1"/>
      <protection locked="0"/>
    </xf>
    <xf numFmtId="0" fontId="24" fillId="15" borderId="96" xfId="7" applyFont="1" applyFill="1" applyBorder="1" applyProtection="1">
      <alignment horizontal="left" vertical="top" wrapText="1" indent="1"/>
      <protection locked="0"/>
    </xf>
    <xf numFmtId="49" fontId="25" fillId="15" borderId="97" xfId="8" applyFont="1" applyFill="1" applyBorder="1" applyProtection="1">
      <alignment horizontal="left" vertical="top" wrapText="1" indent="1"/>
      <protection locked="0"/>
    </xf>
    <xf numFmtId="0" fontId="24" fillId="15" borderId="98" xfId="7" applyFont="1" applyFill="1" applyBorder="1" applyProtection="1">
      <alignment horizontal="left" vertical="top" wrapText="1" indent="1"/>
      <protection locked="0"/>
    </xf>
    <xf numFmtId="0" fontId="24" fillId="15" borderId="99" xfId="7" applyFont="1" applyFill="1" applyBorder="1" applyProtection="1">
      <alignment horizontal="left" vertical="top" wrapText="1" indent="1"/>
      <protection locked="0"/>
    </xf>
    <xf numFmtId="0" fontId="24" fillId="15" borderId="100" xfId="7" applyFont="1" applyFill="1" applyBorder="1" applyProtection="1">
      <alignment horizontal="left" vertical="top" wrapText="1" indent="1"/>
      <protection locked="0"/>
    </xf>
    <xf numFmtId="49" fontId="29" fillId="0" borderId="82" xfId="4" applyNumberFormat="1" applyFont="1" applyFill="1" applyBorder="1" applyAlignment="1">
      <alignment vertical="top" wrapText="1"/>
    </xf>
    <xf numFmtId="49" fontId="29" fillId="0" borderId="79" xfId="4" applyNumberFormat="1" applyFont="1" applyFill="1" applyBorder="1" applyAlignment="1">
      <alignment vertical="top" wrapText="1"/>
    </xf>
    <xf numFmtId="0" fontId="24" fillId="15" borderId="71" xfId="0" applyFont="1" applyFill="1" applyBorder="1" applyAlignment="1" applyProtection="1">
      <alignment horizontal="left" vertical="top" wrapText="1"/>
      <protection locked="0"/>
    </xf>
    <xf numFmtId="0" fontId="24" fillId="15" borderId="72" xfId="0" applyFont="1" applyFill="1" applyBorder="1" applyAlignment="1" applyProtection="1">
      <alignment horizontal="left" vertical="top" wrapText="1"/>
      <protection locked="0"/>
    </xf>
    <xf numFmtId="0" fontId="25" fillId="5" borderId="44" xfId="0" applyFont="1" applyFill="1" applyBorder="1" applyAlignment="1" applyProtection="1">
      <alignment horizontal="left" vertical="top" wrapText="1"/>
    </xf>
    <xf numFmtId="0" fontId="25" fillId="5" borderId="45" xfId="0" applyFont="1" applyFill="1" applyBorder="1" applyAlignment="1" applyProtection="1">
      <alignment horizontal="left" vertical="top" wrapText="1"/>
    </xf>
    <xf numFmtId="0" fontId="24" fillId="5" borderId="24" xfId="0" applyFont="1" applyFill="1" applyBorder="1" applyAlignment="1" applyProtection="1">
      <alignment horizontal="left" vertical="top" wrapText="1"/>
    </xf>
    <xf numFmtId="0" fontId="24" fillId="5" borderId="43" xfId="0" applyFont="1" applyFill="1" applyBorder="1" applyAlignment="1" applyProtection="1">
      <alignment horizontal="left" vertical="top" wrapText="1"/>
    </xf>
    <xf numFmtId="0" fontId="18" fillId="5" borderId="41" xfId="0" applyFont="1" applyFill="1" applyBorder="1" applyAlignment="1" applyProtection="1">
      <alignment horizontal="left" vertical="top" wrapText="1"/>
    </xf>
    <xf numFmtId="0" fontId="24" fillId="5" borderId="42" xfId="0" applyFont="1" applyFill="1" applyBorder="1" applyAlignment="1" applyProtection="1">
      <alignment horizontal="left" vertical="top" wrapText="1"/>
    </xf>
    <xf numFmtId="0" fontId="20" fillId="0" borderId="0" xfId="0" applyFont="1" applyAlignment="1" applyProtection="1">
      <alignment horizontal="left" wrapText="1" indent="1"/>
    </xf>
    <xf numFmtId="49" fontId="16" fillId="3" borderId="39" xfId="4" applyNumberFormat="1" applyFont="1" applyBorder="1" applyAlignment="1" applyProtection="1">
      <alignment horizontal="left" vertical="center" wrapText="1"/>
    </xf>
    <xf numFmtId="49" fontId="16" fillId="3" borderId="40" xfId="4" applyNumberFormat="1" applyFont="1" applyBorder="1" applyAlignment="1" applyProtection="1">
      <alignment horizontal="left" vertical="center" wrapText="1"/>
    </xf>
    <xf numFmtId="0" fontId="27" fillId="4" borderId="0" xfId="3" applyFont="1" applyFill="1" applyAlignment="1" applyProtection="1">
      <alignment horizontal="left" wrapText="1"/>
    </xf>
    <xf numFmtId="0" fontId="25" fillId="5" borderId="24" xfId="0" applyFont="1" applyFill="1" applyBorder="1" applyAlignment="1" applyProtection="1">
      <alignment horizontal="left" vertical="top" wrapText="1"/>
    </xf>
    <xf numFmtId="0" fontId="25" fillId="5" borderId="43" xfId="0" applyFont="1" applyFill="1" applyBorder="1" applyAlignment="1" applyProtection="1">
      <alignment horizontal="left" vertical="top" wrapText="1"/>
    </xf>
    <xf numFmtId="2" fontId="32" fillId="0" borderId="60" xfId="11" applyNumberFormat="1" applyFont="1" applyFill="1" applyBorder="1" applyAlignment="1" applyProtection="1">
      <alignment horizontal="center" vertical="center" wrapText="1"/>
    </xf>
    <xf numFmtId="2" fontId="32" fillId="0" borderId="53" xfId="11" applyNumberFormat="1" applyFont="1" applyFill="1" applyBorder="1" applyAlignment="1" applyProtection="1">
      <alignment horizontal="center" vertical="center" wrapText="1"/>
    </xf>
    <xf numFmtId="2" fontId="32" fillId="0" borderId="61" xfId="11" applyNumberFormat="1" applyFont="1" applyFill="1" applyBorder="1" applyAlignment="1" applyProtection="1">
      <alignment horizontal="center" vertical="center" wrapText="1"/>
    </xf>
    <xf numFmtId="0" fontId="15" fillId="4" borderId="53" xfId="3" applyFont="1" applyFill="1" applyBorder="1" applyAlignment="1" applyProtection="1">
      <alignment horizontal="left" vertical="center" wrapText="1"/>
    </xf>
    <xf numFmtId="49" fontId="16" fillId="3" borderId="54" xfId="6" applyNumberFormat="1" applyFont="1" applyBorder="1" applyAlignment="1" applyProtection="1">
      <alignment horizontal="left" vertical="center" wrapText="1"/>
    </xf>
    <xf numFmtId="49" fontId="16" fillId="3" borderId="55" xfId="6" applyNumberFormat="1" applyFont="1" applyBorder="1" applyAlignment="1" applyProtection="1">
      <alignment horizontal="left" vertical="center" wrapText="1"/>
    </xf>
    <xf numFmtId="49" fontId="16" fillId="3" borderId="56" xfId="6" applyNumberFormat="1" applyFont="1" applyBorder="1" applyAlignment="1" applyProtection="1">
      <alignment horizontal="left" vertical="center" wrapText="1"/>
    </xf>
    <xf numFmtId="0" fontId="16" fillId="6" borderId="18" xfId="11" applyFont="1" applyFill="1" applyBorder="1" applyAlignment="1" applyProtection="1">
      <alignment horizontal="left" vertical="center" wrapText="1" indent="1"/>
    </xf>
    <xf numFmtId="0" fontId="16" fillId="6" borderId="11" xfId="11" applyFont="1" applyFill="1" applyBorder="1" applyAlignment="1" applyProtection="1">
      <alignment horizontal="left" vertical="center" wrapText="1" indent="1"/>
    </xf>
    <xf numFmtId="0" fontId="16" fillId="6" borderId="19" xfId="11" applyFont="1" applyFill="1" applyBorder="1" applyAlignment="1" applyProtection="1">
      <alignment horizontal="left" vertical="center" wrapText="1" indent="1"/>
    </xf>
    <xf numFmtId="2" fontId="32" fillId="0" borderId="57" xfId="11" applyNumberFormat="1" applyFont="1" applyFill="1" applyBorder="1" applyAlignment="1" applyProtection="1">
      <alignment horizontal="center" vertical="center" wrapText="1"/>
    </xf>
    <xf numFmtId="2" fontId="32" fillId="0" borderId="58" xfId="11" applyNumberFormat="1" applyFont="1" applyFill="1" applyBorder="1" applyAlignment="1" applyProtection="1">
      <alignment horizontal="center" vertical="center" wrapText="1"/>
    </xf>
    <xf numFmtId="2" fontId="32" fillId="0" borderId="59" xfId="11" applyNumberFormat="1" applyFont="1" applyFill="1" applyBorder="1" applyAlignment="1" applyProtection="1">
      <alignment horizontal="center" vertical="center" wrapText="1"/>
    </xf>
    <xf numFmtId="0" fontId="33" fillId="13" borderId="10" xfId="11" applyFont="1" applyFill="1" applyBorder="1" applyAlignment="1" applyProtection="1">
      <alignment horizontal="center" vertical="center" wrapText="1"/>
    </xf>
    <xf numFmtId="2" fontId="32" fillId="0" borderId="4" xfId="11" applyNumberFormat="1" applyFont="1" applyFill="1" applyBorder="1" applyAlignment="1" applyProtection="1">
      <alignment horizontal="center" vertical="center" wrapText="1"/>
    </xf>
    <xf numFmtId="2" fontId="32" fillId="0" borderId="0" xfId="11" applyNumberFormat="1" applyFont="1" applyFill="1" applyBorder="1" applyAlignment="1" applyProtection="1">
      <alignment horizontal="center" vertical="center" wrapText="1"/>
    </xf>
    <xf numFmtId="2" fontId="32" fillId="0" borderId="5" xfId="11" applyNumberFormat="1" applyFont="1" applyFill="1" applyBorder="1" applyAlignment="1" applyProtection="1">
      <alignment horizontal="center" vertical="center" wrapText="1"/>
    </xf>
    <xf numFmtId="0" fontId="18" fillId="5" borderId="66" xfId="0" applyFont="1" applyFill="1" applyBorder="1" applyAlignment="1" applyProtection="1">
      <alignment horizontal="left" vertical="top" wrapText="1"/>
    </xf>
    <xf numFmtId="0" fontId="18" fillId="5" borderId="11" xfId="0" applyFont="1" applyFill="1" applyBorder="1" applyAlignment="1" applyProtection="1">
      <alignment horizontal="left" vertical="top" wrapText="1"/>
    </xf>
    <xf numFmtId="0" fontId="18" fillId="5" borderId="19" xfId="0" applyFont="1" applyFill="1" applyBorder="1" applyAlignment="1" applyProtection="1">
      <alignment horizontal="left" vertical="top" wrapText="1"/>
    </xf>
    <xf numFmtId="0" fontId="32" fillId="8" borderId="18" xfId="11" applyFont="1" applyFill="1" applyBorder="1" applyAlignment="1" applyProtection="1">
      <alignment horizontal="left" vertical="center" wrapText="1" indent="1"/>
    </xf>
    <xf numFmtId="0" fontId="32" fillId="8" borderId="11" xfId="11" applyFont="1" applyFill="1" applyBorder="1" applyAlignment="1" applyProtection="1">
      <alignment horizontal="left" vertical="center" wrapText="1" indent="1"/>
    </xf>
    <xf numFmtId="0" fontId="32" fillId="8" borderId="19" xfId="11" applyFont="1" applyFill="1" applyBorder="1" applyAlignment="1" applyProtection="1">
      <alignment horizontal="left" vertical="center" wrapText="1" indent="1"/>
    </xf>
    <xf numFmtId="49" fontId="16" fillId="3" borderId="12" xfId="6" applyNumberFormat="1" applyFont="1" applyBorder="1" applyAlignment="1" applyProtection="1">
      <alignment horizontal="left" vertical="center" wrapText="1"/>
    </xf>
    <xf numFmtId="49" fontId="16" fillId="3" borderId="2" xfId="6" applyNumberFormat="1" applyFont="1" applyBorder="1" applyAlignment="1" applyProtection="1">
      <alignment horizontal="left" vertical="center" wrapText="1"/>
    </xf>
    <xf numFmtId="49" fontId="16" fillId="3" borderId="13" xfId="6" applyNumberFormat="1" applyFont="1" applyBorder="1" applyAlignment="1" applyProtection="1">
      <alignment horizontal="left" vertical="center" wrapText="1"/>
    </xf>
    <xf numFmtId="0" fontId="34" fillId="0" borderId="0" xfId="11" applyFont="1" applyBorder="1" applyAlignment="1" applyProtection="1">
      <alignment horizontal="right" vertical="center"/>
    </xf>
    <xf numFmtId="0" fontId="25" fillId="0" borderId="4" xfId="11" applyFont="1" applyFill="1" applyBorder="1" applyAlignment="1" applyProtection="1">
      <alignment horizontal="left" vertical="top" wrapText="1"/>
    </xf>
    <xf numFmtId="0" fontId="25" fillId="0" borderId="0" xfId="11" applyFont="1" applyFill="1" applyBorder="1" applyAlignment="1" applyProtection="1">
      <alignment horizontal="left" vertical="top" wrapText="1"/>
    </xf>
    <xf numFmtId="0" fontId="25" fillId="0" borderId="5" xfId="11" applyFont="1" applyFill="1" applyBorder="1" applyAlignment="1" applyProtection="1">
      <alignment horizontal="left" vertical="top" wrapText="1"/>
    </xf>
    <xf numFmtId="0" fontId="32" fillId="8" borderId="62" xfId="11" applyFont="1" applyFill="1" applyBorder="1" applyAlignment="1" applyProtection="1">
      <alignment horizontal="left" vertical="center" wrapText="1" indent="1"/>
    </xf>
    <xf numFmtId="0" fontId="32" fillId="8" borderId="63" xfId="11" applyFont="1" applyFill="1" applyBorder="1" applyAlignment="1" applyProtection="1">
      <alignment horizontal="left" vertical="center" wrapText="1" indent="1"/>
    </xf>
    <xf numFmtId="0" fontId="32" fillId="8" borderId="64" xfId="11" applyFont="1" applyFill="1" applyBorder="1" applyAlignment="1" applyProtection="1">
      <alignment horizontal="left" vertical="center" wrapText="1" indent="1"/>
    </xf>
    <xf numFmtId="0" fontId="25" fillId="0" borderId="4" xfId="11" applyFont="1" applyFill="1" applyBorder="1" applyAlignment="1" applyProtection="1">
      <alignment horizontal="left" vertical="top" wrapText="1" indent="1"/>
    </xf>
    <xf numFmtId="0" fontId="25" fillId="0" borderId="0" xfId="11" applyFont="1" applyFill="1" applyBorder="1" applyAlignment="1" applyProtection="1">
      <alignment horizontal="left" vertical="top" wrapText="1" indent="1"/>
    </xf>
    <xf numFmtId="0" fontId="25" fillId="0" borderId="5" xfId="11" applyFont="1" applyFill="1" applyBorder="1" applyAlignment="1" applyProtection="1">
      <alignment horizontal="left" vertical="top" wrapText="1" indent="1"/>
    </xf>
    <xf numFmtId="0" fontId="24" fillId="15" borderId="16" xfId="0" applyFont="1" applyFill="1" applyBorder="1" applyAlignment="1" applyProtection="1">
      <alignment horizontal="left" wrapText="1" indent="1"/>
      <protection locked="0"/>
    </xf>
    <xf numFmtId="0" fontId="24" fillId="15" borderId="10" xfId="0" applyFont="1" applyFill="1" applyBorder="1" applyAlignment="1" applyProtection="1">
      <alignment horizontal="left" wrapText="1" indent="1"/>
      <protection locked="0"/>
    </xf>
    <xf numFmtId="0" fontId="25" fillId="8" borderId="16" xfId="0" applyFont="1" applyFill="1" applyBorder="1" applyAlignment="1" applyProtection="1">
      <alignment horizontal="left" wrapText="1" indent="1"/>
    </xf>
    <xf numFmtId="0" fontId="25" fillId="8" borderId="10" xfId="0" applyFont="1" applyFill="1" applyBorder="1" applyAlignment="1" applyProtection="1">
      <alignment horizontal="left" wrapText="1" indent="1"/>
    </xf>
    <xf numFmtId="0" fontId="28" fillId="6" borderId="16" xfId="0" applyFont="1" applyFill="1" applyBorder="1" applyAlignment="1" applyProtection="1">
      <alignment horizontal="left" vertical="center" wrapText="1"/>
    </xf>
    <xf numFmtId="0" fontId="8" fillId="6" borderId="10" xfId="0" applyFont="1" applyFill="1" applyBorder="1" applyAlignment="1" applyProtection="1">
      <alignment horizontal="left" wrapText="1"/>
    </xf>
    <xf numFmtId="0" fontId="39" fillId="8" borderId="20" xfId="0" applyFont="1" applyFill="1" applyBorder="1" applyAlignment="1" applyProtection="1">
      <alignment horizontal="left" wrapText="1" indent="1"/>
    </xf>
    <xf numFmtId="0" fontId="39" fillId="8" borderId="21" xfId="0" applyFont="1" applyFill="1" applyBorder="1" applyAlignment="1" applyProtection="1">
      <alignment horizontal="left" wrapText="1" indent="1"/>
    </xf>
    <xf numFmtId="0" fontId="24" fillId="16" borderId="16" xfId="0" applyFont="1" applyFill="1" applyBorder="1" applyAlignment="1" applyProtection="1">
      <alignment horizontal="left" wrapText="1" indent="1"/>
    </xf>
    <xf numFmtId="0" fontId="24" fillId="16" borderId="10" xfId="0" applyFont="1" applyFill="1" applyBorder="1" applyAlignment="1" applyProtection="1">
      <alignment horizontal="left" wrapText="1" indent="1"/>
    </xf>
    <xf numFmtId="0" fontId="25" fillId="16" borderId="16" xfId="0" applyFont="1" applyFill="1" applyBorder="1" applyAlignment="1" applyProtection="1">
      <alignment horizontal="left" vertical="center" wrapText="1" indent="1"/>
    </xf>
    <xf numFmtId="0" fontId="25" fillId="16" borderId="10" xfId="0" applyFont="1" applyFill="1" applyBorder="1" applyAlignment="1" applyProtection="1">
      <alignment horizontal="left" vertical="center" wrapText="1" indent="1"/>
    </xf>
    <xf numFmtId="0" fontId="24" fillId="16" borderId="10" xfId="0" applyFont="1" applyFill="1" applyBorder="1" applyAlignment="1" applyProtection="1">
      <alignment horizontal="left" vertical="center" wrapText="1" indent="1"/>
    </xf>
    <xf numFmtId="0" fontId="25" fillId="8" borderId="16" xfId="0" applyFont="1" applyFill="1" applyBorder="1" applyAlignment="1" applyProtection="1">
      <alignment horizontal="left" vertical="center" wrapText="1" indent="1"/>
    </xf>
    <xf numFmtId="0" fontId="24" fillId="8" borderId="10" xfId="0" applyFont="1" applyFill="1" applyBorder="1" applyAlignment="1" applyProtection="1">
      <alignment horizontal="left" vertical="center" wrapText="1" indent="1"/>
    </xf>
    <xf numFmtId="0" fontId="37" fillId="15" borderId="16" xfId="0" applyFont="1" applyFill="1" applyBorder="1" applyAlignment="1" applyProtection="1">
      <alignment horizontal="left" wrapText="1" indent="1"/>
      <protection locked="0"/>
    </xf>
    <xf numFmtId="0" fontId="24" fillId="5" borderId="18" xfId="0" applyFont="1" applyFill="1" applyBorder="1" applyAlignment="1" applyProtection="1">
      <alignment horizontal="left" wrapText="1" indent="1"/>
    </xf>
    <xf numFmtId="0" fontId="24" fillId="5" borderId="11" xfId="0" applyFont="1" applyFill="1" applyBorder="1" applyAlignment="1" applyProtection="1">
      <alignment horizontal="left" wrapText="1" indent="1"/>
    </xf>
    <xf numFmtId="0" fontId="24" fillId="5" borderId="19" xfId="0" applyFont="1" applyFill="1" applyBorder="1" applyAlignment="1" applyProtection="1">
      <alignment horizontal="left" wrapText="1" indent="1"/>
    </xf>
    <xf numFmtId="0" fontId="25" fillId="5" borderId="23" xfId="0" applyFont="1" applyFill="1" applyBorder="1" applyAlignment="1" applyProtection="1">
      <alignment horizontal="left" vertical="center" wrapText="1" indent="1"/>
    </xf>
    <xf numFmtId="0" fontId="25" fillId="5" borderId="24" xfId="0" applyFont="1" applyFill="1" applyBorder="1" applyAlignment="1" applyProtection="1">
      <alignment horizontal="left" vertical="center" wrapText="1" indent="1"/>
    </xf>
    <xf numFmtId="0" fontId="25" fillId="5" borderId="25" xfId="0" applyFont="1" applyFill="1" applyBorder="1" applyAlignment="1" applyProtection="1">
      <alignment horizontal="left" vertical="center" wrapText="1" indent="1"/>
    </xf>
    <xf numFmtId="0" fontId="18" fillId="5" borderId="4" xfId="0" applyFont="1" applyFill="1" applyBorder="1" applyAlignment="1" applyProtection="1">
      <alignment horizontal="left" vertical="top" wrapText="1"/>
    </xf>
    <xf numFmtId="0" fontId="24" fillId="5" borderId="0" xfId="0" applyFont="1" applyFill="1" applyBorder="1" applyAlignment="1" applyProtection="1">
      <alignment horizontal="left" vertical="top" wrapText="1"/>
    </xf>
    <xf numFmtId="0" fontId="24" fillId="5" borderId="5" xfId="0" applyFont="1" applyFill="1" applyBorder="1" applyAlignment="1" applyProtection="1">
      <alignment horizontal="left" vertical="top" wrapText="1"/>
    </xf>
    <xf numFmtId="0" fontId="25" fillId="5" borderId="4" xfId="0" applyFont="1" applyFill="1" applyBorder="1" applyAlignment="1" applyProtection="1">
      <alignment horizontal="left" wrapText="1" indent="1"/>
    </xf>
    <xf numFmtId="0" fontId="24" fillId="5" borderId="0" xfId="0" applyFont="1" applyFill="1" applyBorder="1" applyAlignment="1" applyProtection="1">
      <alignment horizontal="left" wrapText="1" indent="1"/>
    </xf>
    <xf numFmtId="0" fontId="28" fillId="6" borderId="14" xfId="0" applyFont="1" applyFill="1" applyBorder="1" applyAlignment="1" applyProtection="1">
      <alignment horizontal="left" vertical="center" wrapText="1"/>
    </xf>
    <xf numFmtId="0" fontId="28" fillId="6" borderId="9" xfId="0" applyFont="1" applyFill="1" applyBorder="1" applyAlignment="1" applyProtection="1">
      <alignment horizontal="left" vertical="center" wrapText="1"/>
    </xf>
    <xf numFmtId="0" fontId="8" fillId="6" borderId="9" xfId="0" applyFont="1" applyFill="1" applyBorder="1" applyAlignment="1" applyProtection="1">
      <alignment horizontal="left" vertical="center" wrapText="1"/>
    </xf>
    <xf numFmtId="49" fontId="16" fillId="3" borderId="12" xfId="4" applyNumberFormat="1" applyFont="1" applyBorder="1" applyAlignment="1" applyProtection="1">
      <alignment horizontal="left" vertical="center" wrapText="1"/>
    </xf>
    <xf numFmtId="49" fontId="16" fillId="3" borderId="2" xfId="4" applyNumberFormat="1" applyFont="1" applyBorder="1" applyAlignment="1" applyProtection="1">
      <alignment horizontal="left" vertical="center" wrapText="1"/>
    </xf>
    <xf numFmtId="49" fontId="16" fillId="3" borderId="13" xfId="4" applyNumberFormat="1" applyFont="1" applyBorder="1" applyAlignment="1" applyProtection="1">
      <alignment horizontal="left" vertical="center" wrapText="1"/>
    </xf>
    <xf numFmtId="0" fontId="15" fillId="4" borderId="0" xfId="3" applyFont="1" applyFill="1" applyAlignment="1" applyProtection="1">
      <alignment horizontal="left" wrapText="1"/>
    </xf>
    <xf numFmtId="49" fontId="16" fillId="3" borderId="28" xfId="4" applyNumberFormat="1" applyFont="1" applyBorder="1" applyAlignment="1" applyProtection="1">
      <alignment horizontal="left" vertical="center" wrapText="1"/>
    </xf>
    <xf numFmtId="49" fontId="16" fillId="3" borderId="29" xfId="4" applyNumberFormat="1" applyFont="1" applyBorder="1" applyAlignment="1" applyProtection="1">
      <alignment horizontal="left" vertical="center" wrapText="1"/>
    </xf>
    <xf numFmtId="49" fontId="16" fillId="3" borderId="30" xfId="4" applyNumberFormat="1" applyFont="1" applyBorder="1" applyAlignment="1" applyProtection="1">
      <alignment horizontal="left" vertical="center" wrapText="1"/>
    </xf>
    <xf numFmtId="0" fontId="18" fillId="5" borderId="33" xfId="0" applyFont="1" applyFill="1" applyBorder="1" applyAlignment="1" applyProtection="1">
      <alignment horizontal="left" vertical="top" wrapText="1"/>
    </xf>
    <xf numFmtId="0" fontId="18" fillId="5" borderId="27" xfId="0" applyFont="1" applyFill="1" applyBorder="1" applyAlignment="1" applyProtection="1">
      <alignment horizontal="left" vertical="top" wrapText="1"/>
    </xf>
    <xf numFmtId="0" fontId="18" fillId="5" borderId="34" xfId="0" applyFont="1" applyFill="1" applyBorder="1" applyAlignment="1" applyProtection="1">
      <alignment horizontal="left" vertical="top" wrapText="1"/>
    </xf>
    <xf numFmtId="49" fontId="39" fillId="0" borderId="0" xfId="4" applyNumberFormat="1" applyFont="1" applyFill="1" applyBorder="1" applyAlignment="1">
      <alignment horizontal="left" vertical="top" wrapText="1"/>
    </xf>
    <xf numFmtId="49" fontId="16" fillId="3" borderId="52" xfId="4" applyNumberFormat="1" applyFont="1" applyBorder="1" applyAlignment="1">
      <alignment horizontal="left" vertical="center" wrapText="1"/>
    </xf>
    <xf numFmtId="49" fontId="16" fillId="3" borderId="51" xfId="4" applyNumberFormat="1" applyFont="1" applyBorder="1" applyAlignment="1">
      <alignment horizontal="left" vertical="center" wrapText="1"/>
    </xf>
    <xf numFmtId="49" fontId="16" fillId="3" borderId="88" xfId="4" applyNumberFormat="1" applyFont="1" applyBorder="1" applyAlignment="1">
      <alignment horizontal="left" vertical="center" wrapText="1"/>
    </xf>
    <xf numFmtId="49" fontId="16" fillId="3" borderId="50" xfId="4" applyNumberFormat="1" applyFont="1" applyBorder="1" applyAlignment="1">
      <alignment horizontal="left" vertical="center" wrapText="1"/>
    </xf>
    <xf numFmtId="0" fontId="15" fillId="4" borderId="53" xfId="3" applyFont="1" applyFill="1" applyBorder="1" applyAlignment="1">
      <alignment horizontal="left" wrapText="1"/>
    </xf>
    <xf numFmtId="49" fontId="39" fillId="0" borderId="49" xfId="4" applyNumberFormat="1" applyFont="1" applyFill="1" applyBorder="1" applyAlignment="1">
      <alignment horizontal="left" vertical="top" wrapText="1"/>
    </xf>
    <xf numFmtId="49" fontId="39" fillId="0" borderId="48" xfId="4" applyNumberFormat="1" applyFont="1" applyFill="1" applyBorder="1" applyAlignment="1">
      <alignment horizontal="left" vertical="top" wrapText="1"/>
    </xf>
    <xf numFmtId="49" fontId="39" fillId="0" borderId="47" xfId="4" applyNumberFormat="1" applyFont="1" applyFill="1" applyBorder="1" applyAlignment="1">
      <alignment horizontal="left" vertical="top" wrapText="1"/>
    </xf>
    <xf numFmtId="49" fontId="29" fillId="15" borderId="80" xfId="4" applyNumberFormat="1" applyFont="1" applyFill="1" applyBorder="1" applyAlignment="1">
      <alignment horizontal="left" vertical="top" wrapText="1"/>
    </xf>
    <xf numFmtId="49" fontId="29" fillId="15" borderId="81" xfId="4" applyNumberFormat="1" applyFont="1" applyFill="1" applyBorder="1" applyAlignment="1">
      <alignment horizontal="left" vertical="top" wrapText="1"/>
    </xf>
    <xf numFmtId="49" fontId="29" fillId="15" borderId="83" xfId="4" applyNumberFormat="1" applyFont="1" applyFill="1" applyBorder="1" applyAlignment="1">
      <alignment horizontal="center" vertical="center" wrapText="1"/>
    </xf>
    <xf numFmtId="49" fontId="29" fillId="15" borderId="84" xfId="4" applyNumberFormat="1" applyFont="1" applyFill="1" applyBorder="1" applyAlignment="1">
      <alignment horizontal="center" vertical="center" wrapText="1"/>
    </xf>
    <xf numFmtId="0" fontId="24" fillId="15" borderId="89" xfId="7" applyFont="1" applyFill="1" applyBorder="1" applyAlignment="1" applyProtection="1">
      <alignment horizontal="left" vertical="top" wrapText="1"/>
      <protection locked="0"/>
    </xf>
    <xf numFmtId="0" fontId="24" fillId="15" borderId="105" xfId="7" applyFont="1" applyFill="1" applyBorder="1" applyAlignment="1" applyProtection="1">
      <alignment horizontal="left" vertical="top" wrapText="1"/>
      <protection locked="0"/>
    </xf>
    <xf numFmtId="49" fontId="40" fillId="2" borderId="93" xfId="7" applyNumberFormat="1" applyFont="1" applyFill="1" applyBorder="1" applyAlignment="1">
      <alignment horizontal="center" vertical="center" wrapText="1"/>
    </xf>
    <xf numFmtId="49" fontId="40" fillId="2" borderId="103" xfId="7" applyNumberFormat="1" applyFont="1" applyFill="1" applyBorder="1" applyAlignment="1">
      <alignment horizontal="center" vertical="center" wrapText="1"/>
    </xf>
    <xf numFmtId="49" fontId="40" fillId="2" borderId="101" xfId="7" applyNumberFormat="1" applyFont="1" applyFill="1" applyBorder="1" applyAlignment="1">
      <alignment horizontal="center" vertical="center" wrapText="1"/>
    </xf>
    <xf numFmtId="49" fontId="40" fillId="2" borderId="102" xfId="7" applyNumberFormat="1" applyFont="1" applyFill="1" applyBorder="1" applyAlignment="1">
      <alignment horizontal="center" vertical="center" wrapText="1"/>
    </xf>
    <xf numFmtId="0" fontId="24" fillId="15" borderId="99" xfId="7" applyFont="1" applyFill="1" applyBorder="1" applyAlignment="1" applyProtection="1">
      <alignment horizontal="left" vertical="top" wrapText="1"/>
      <protection locked="0"/>
    </xf>
    <xf numFmtId="0" fontId="24" fillId="15" borderId="108" xfId="7" applyFont="1" applyFill="1" applyBorder="1" applyAlignment="1" applyProtection="1">
      <alignment horizontal="left" vertical="top" wrapText="1"/>
      <protection locked="0"/>
    </xf>
    <xf numFmtId="49" fontId="25" fillId="15" borderId="104" xfId="8" applyFont="1" applyFill="1" applyBorder="1" applyAlignment="1" applyProtection="1">
      <alignment horizontal="left" vertical="top" wrapText="1"/>
      <protection locked="0"/>
    </xf>
    <xf numFmtId="49" fontId="25" fillId="15" borderId="90" xfId="8" applyFont="1" applyFill="1" applyBorder="1" applyAlignment="1" applyProtection="1">
      <alignment horizontal="left" vertical="top" wrapText="1"/>
      <protection locked="0"/>
    </xf>
    <xf numFmtId="49" fontId="25" fillId="15" borderId="106" xfId="8" applyFont="1" applyFill="1" applyBorder="1" applyAlignment="1" applyProtection="1">
      <alignment horizontal="left" vertical="top" wrapText="1"/>
      <protection locked="0"/>
    </xf>
    <xf numFmtId="49" fontId="25" fillId="15" borderId="107" xfId="8" applyFont="1" applyFill="1" applyBorder="1" applyAlignment="1" applyProtection="1">
      <alignment horizontal="left" vertical="top" wrapText="1"/>
      <protection locked="0"/>
    </xf>
    <xf numFmtId="49" fontId="16" fillId="3" borderId="49" xfId="4" applyNumberFormat="1" applyFont="1" applyBorder="1" applyAlignment="1" applyProtection="1">
      <alignment horizontal="left" vertical="center" wrapText="1"/>
    </xf>
    <xf numFmtId="49" fontId="16" fillId="3" borderId="48" xfId="4" applyNumberFormat="1" applyFont="1" applyBorder="1" applyAlignment="1" applyProtection="1">
      <alignment horizontal="left" vertical="center" wrapText="1"/>
    </xf>
    <xf numFmtId="49" fontId="16" fillId="3" borderId="47" xfId="4" applyNumberFormat="1" applyFont="1" applyBorder="1" applyAlignment="1" applyProtection="1">
      <alignment horizontal="left" vertical="center" wrapText="1"/>
    </xf>
    <xf numFmtId="0" fontId="24" fillId="5" borderId="49" xfId="0" applyFont="1" applyFill="1" applyBorder="1" applyAlignment="1" applyProtection="1">
      <alignment horizontal="left" vertical="top" wrapText="1"/>
    </xf>
    <xf numFmtId="0" fontId="24" fillId="5" borderId="48" xfId="0" applyFont="1" applyFill="1" applyBorder="1" applyAlignment="1" applyProtection="1">
      <alignment horizontal="left" vertical="top" wrapText="1"/>
    </xf>
    <xf numFmtId="0" fontId="24" fillId="5" borderId="47" xfId="0" applyFont="1" applyFill="1" applyBorder="1" applyAlignment="1" applyProtection="1">
      <alignment horizontal="left" vertical="top" wrapText="1"/>
    </xf>
  </cellXfs>
  <cellStyles count="14">
    <cellStyle name="20% - Accent1" xfId="10" builtinId="30"/>
    <cellStyle name="Accent1" xfId="9" builtinId="29"/>
    <cellStyle name="Accent3" xfId="4" builtinId="37" customBuiltin="1"/>
    <cellStyle name="Accent3 2" xfId="6"/>
    <cellStyle name="Accent3 2 2" xfId="13"/>
    <cellStyle name="Currency" xfId="5" builtinId="4"/>
    <cellStyle name="Currency 2" xfId="12"/>
    <cellStyle name="Normal" xfId="0" builtinId="0"/>
    <cellStyle name="Normal 17 2" xfId="1"/>
    <cellStyle name="Normal 2" xfId="7"/>
    <cellStyle name="Normal 3" xfId="11"/>
    <cellStyle name="Output 2" xfId="8"/>
    <cellStyle name="Skanska Blue" xfId="2"/>
    <cellStyle name="Title" xfId="3" builtinId="15"/>
  </cellStyles>
  <dxfs count="5">
    <dxf>
      <font>
        <b val="0"/>
        <i val="0"/>
        <strike val="0"/>
        <condense val="0"/>
        <extend val="0"/>
        <outline val="0"/>
        <shadow val="0"/>
        <u val="none"/>
        <vertAlign val="baseline"/>
        <sz val="11"/>
        <color theme="1"/>
        <name val="Arial"/>
        <scheme val="none"/>
      </font>
      <fill>
        <patternFill patternType="solid">
          <fgColor indexed="64"/>
          <bgColor theme="9" tint="0.79998168889431442"/>
        </patternFill>
      </fill>
      <alignment horizontal="left" vertical="top" textRotation="0" wrapText="1" indent="0" justifyLastLine="0" shrinkToFit="0" readingOrder="0"/>
      <border diagonalUp="0" diagonalDown="0" outline="0">
        <left/>
        <right/>
        <top style="medium">
          <color auto="1"/>
        </top>
        <bottom style="medium">
          <color auto="1"/>
        </bottom>
      </border>
      <protection locked="0" hidden="0"/>
    </dxf>
    <dxf>
      <border outline="0">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9" tint="0.79998168889431442"/>
        </patternFill>
      </fill>
      <alignment horizontal="left" vertical="top" textRotation="0" wrapText="1" indent="0" justifyLastLine="0" shrinkToFit="0" readingOrder="0"/>
      <protection locked="0" hidden="0"/>
    </dxf>
    <dxf>
      <font>
        <strike val="0"/>
        <outline val="0"/>
        <shadow val="0"/>
        <u val="none"/>
        <vertAlign val="baseline"/>
        <sz val="11"/>
        <color theme="1"/>
        <name val="Arial"/>
        <scheme val="none"/>
      </font>
      <fill>
        <patternFill patternType="solid">
          <fgColor indexed="64"/>
          <bgColor rgb="FF293E6B"/>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bottom/>
      </border>
      <protection locked="1" hidden="0"/>
    </dxf>
    <dxf>
      <border>
        <left style="thin">
          <color theme="3"/>
        </left>
        <right style="thin">
          <color theme="3"/>
        </right>
        <top style="thin">
          <color theme="3"/>
        </top>
        <bottom style="thin">
          <color theme="3"/>
        </bottom>
        <vertical style="thin">
          <color theme="2"/>
        </vertical>
        <horizontal style="thin">
          <color theme="2"/>
        </horizontal>
      </border>
    </dxf>
  </dxfs>
  <tableStyles count="1" defaultTableStyle="Table Style 1" defaultPivotStyle="PivotStyleLight16">
    <tableStyle name="Table Style 1" pivot="0" count="1">
      <tableStyleElement type="wholeTable" dxfId="4"/>
    </tableStyle>
  </tableStyles>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1590675</xdr:colOff>
      <xdr:row>0</xdr:row>
      <xdr:rowOff>611453</xdr:rowOff>
    </xdr:to>
    <xdr:pic>
      <xdr:nvPicPr>
        <xdr:cNvPr id="5" name="Picture 4"/>
        <xdr:cNvPicPr>
          <a:picLocks noChangeAspect="1"/>
        </xdr:cNvPicPr>
      </xdr:nvPicPr>
      <xdr:blipFill>
        <a:blip xmlns:r="http://schemas.openxmlformats.org/officeDocument/2006/relationships" r:embed="rId1"/>
        <a:stretch>
          <a:fillRect/>
        </a:stretch>
      </xdr:blipFill>
      <xdr:spPr>
        <a:xfrm>
          <a:off x="85725" y="66675"/>
          <a:ext cx="1504950" cy="5447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1590675</xdr:colOff>
      <xdr:row>0</xdr:row>
      <xdr:rowOff>611453</xdr:rowOff>
    </xdr:to>
    <xdr:pic>
      <xdr:nvPicPr>
        <xdr:cNvPr id="2" name="Picture 1"/>
        <xdr:cNvPicPr>
          <a:picLocks noChangeAspect="1"/>
        </xdr:cNvPicPr>
      </xdr:nvPicPr>
      <xdr:blipFill>
        <a:blip xmlns:r="http://schemas.openxmlformats.org/officeDocument/2006/relationships" r:embed="rId1"/>
        <a:stretch>
          <a:fillRect/>
        </a:stretch>
      </xdr:blipFill>
      <xdr:spPr>
        <a:xfrm>
          <a:off x="85725" y="66675"/>
          <a:ext cx="1504950" cy="544778"/>
        </a:xfrm>
        <a:prstGeom prst="rect">
          <a:avLst/>
        </a:prstGeom>
      </xdr:spPr>
    </xdr:pic>
    <xdr:clientData/>
  </xdr:twoCellAnchor>
</xdr:wsDr>
</file>

<file path=xl/tables/table1.xml><?xml version="1.0" encoding="utf-8"?>
<table xmlns="http://schemas.openxmlformats.org/spreadsheetml/2006/main" id="3" name="Table2" displayName="Table2" ref="A7:A32" totalsRowShown="0" headerRowDxfId="3" dataDxfId="2" tableBorderDxfId="1">
  <tableColumns count="1">
    <tableColumn id="1" name="Pricing Model Details" dataDxfId="0"/>
  </tableColumns>
  <tableStyleInfo name="TableStyleMedium2" showFirstColumn="0" showLastColumn="0" showRowStripes="1" showColumnStripes="0"/>
</table>
</file>

<file path=xl/theme/theme1.xml><?xml version="1.0" encoding="utf-8"?>
<a:theme xmlns:a="http://schemas.openxmlformats.org/drawingml/2006/main" name="Skanska Excel IT">
  <a:themeElements>
    <a:clrScheme name="Skanska">
      <a:dk1>
        <a:sysClr val="windowText" lastClr="000000"/>
      </a:dk1>
      <a:lt1>
        <a:sysClr val="window" lastClr="FFFFFF"/>
      </a:lt1>
      <a:dk2>
        <a:srgbClr val="293E6B"/>
      </a:dk2>
      <a:lt2>
        <a:srgbClr val="7F7F7F"/>
      </a:lt2>
      <a:accent1>
        <a:srgbClr val="0078C9"/>
      </a:accent1>
      <a:accent2>
        <a:srgbClr val="5BB4E5"/>
      </a:accent2>
      <a:accent3>
        <a:srgbClr val="3D9B35"/>
      </a:accent3>
      <a:accent4>
        <a:srgbClr val="77B800"/>
      </a:accent4>
      <a:accent5>
        <a:srgbClr val="E57200"/>
      </a:accent5>
      <a:accent6>
        <a:srgbClr val="FFCB00"/>
      </a:accent6>
      <a:hlink>
        <a:srgbClr val="0070C0"/>
      </a:hlink>
      <a:folHlink>
        <a:srgbClr val="3D9B35"/>
      </a:folHlink>
    </a:clrScheme>
    <a:fontScheme name="Calibri">
      <a:majorFont>
        <a:latin typeface="Calibri"/>
        <a:ea typeface=""/>
        <a:cs typeface=""/>
      </a:majorFont>
      <a:minorFont>
        <a:latin typeface="Calibri"/>
        <a:ea typeface=""/>
        <a:cs typeface=""/>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autoPageBreaks="0" fitToPage="1"/>
  </sheetPr>
  <dimension ref="A1:D17"/>
  <sheetViews>
    <sheetView showGridLines="0" showZeros="0" tabSelected="1" showOutlineSymbols="0" zoomScaleNormal="100" workbookViewId="0">
      <selection sqref="A1:B1"/>
    </sheetView>
  </sheetViews>
  <sheetFormatPr defaultColWidth="9.140625" defaultRowHeight="15" x14ac:dyDescent="0.2"/>
  <cols>
    <col min="1" max="1" width="50" style="13" customWidth="1"/>
    <col min="2" max="2" width="77.7109375" style="13" customWidth="1"/>
    <col min="3" max="3" width="3.42578125" style="13" customWidth="1"/>
    <col min="4" max="4" width="11.85546875" style="14" customWidth="1"/>
    <col min="5" max="16384" width="9.140625" style="13"/>
  </cols>
  <sheetData>
    <row r="1" spans="1:4" ht="51" customHeight="1" x14ac:dyDescent="0.2">
      <c r="A1" s="174"/>
      <c r="B1" s="174"/>
    </row>
    <row r="2" spans="1:4" s="177" customFormat="1" ht="21" thickBot="1" x14ac:dyDescent="0.35">
      <c r="A2" s="177" t="s">
        <v>121</v>
      </c>
    </row>
    <row r="3" spans="1:4" s="15" customFormat="1" ht="23.25" x14ac:dyDescent="0.2">
      <c r="A3" s="175" t="s">
        <v>95</v>
      </c>
      <c r="B3" s="176"/>
      <c r="D3" s="16"/>
    </row>
    <row r="4" spans="1:4" s="17" customFormat="1" ht="45" customHeight="1" x14ac:dyDescent="0.2">
      <c r="A4" s="172" t="s">
        <v>160</v>
      </c>
      <c r="B4" s="173"/>
      <c r="D4" s="18"/>
    </row>
    <row r="5" spans="1:4" ht="15.75" customHeight="1" x14ac:dyDescent="0.2">
      <c r="A5" s="19"/>
      <c r="B5" s="20"/>
    </row>
    <row r="6" spans="1:4" s="23" customFormat="1" ht="15.75" customHeight="1" x14ac:dyDescent="0.2">
      <c r="A6" s="21" t="s">
        <v>0</v>
      </c>
      <c r="B6" s="22" t="s">
        <v>1</v>
      </c>
    </row>
    <row r="7" spans="1:4" s="23" customFormat="1" ht="30" x14ac:dyDescent="0.2">
      <c r="A7" s="24" t="s">
        <v>87</v>
      </c>
      <c r="B7" s="25" t="s">
        <v>143</v>
      </c>
    </row>
    <row r="8" spans="1:4" s="27" customFormat="1" ht="30" x14ac:dyDescent="0.2">
      <c r="A8" s="24" t="s">
        <v>72</v>
      </c>
      <c r="B8" s="26" t="s">
        <v>83</v>
      </c>
      <c r="D8" s="28"/>
    </row>
    <row r="9" spans="1:4" s="27" customFormat="1" ht="28.5" x14ac:dyDescent="0.2">
      <c r="A9" s="29" t="s">
        <v>73</v>
      </c>
      <c r="B9" s="30" t="s">
        <v>99</v>
      </c>
    </row>
    <row r="10" spans="1:4" x14ac:dyDescent="0.2">
      <c r="A10" s="24" t="s">
        <v>74</v>
      </c>
      <c r="B10" s="31" t="s">
        <v>75</v>
      </c>
    </row>
    <row r="11" spans="1:4" ht="28.5" x14ac:dyDescent="0.2">
      <c r="A11" s="24" t="s">
        <v>144</v>
      </c>
      <c r="B11" s="31" t="s">
        <v>78</v>
      </c>
    </row>
    <row r="12" spans="1:4" x14ac:dyDescent="0.2">
      <c r="A12" s="24" t="s">
        <v>77</v>
      </c>
      <c r="B12" s="31" t="s">
        <v>79</v>
      </c>
    </row>
    <row r="13" spans="1:4" ht="28.5" x14ac:dyDescent="0.2">
      <c r="A13" s="29" t="s">
        <v>65</v>
      </c>
      <c r="B13" s="30" t="s">
        <v>76</v>
      </c>
      <c r="D13" s="32"/>
    </row>
    <row r="14" spans="1:4" ht="30" x14ac:dyDescent="0.2">
      <c r="A14" s="24" t="s">
        <v>63</v>
      </c>
      <c r="B14" s="31" t="s">
        <v>84</v>
      </c>
    </row>
    <row r="15" spans="1:4" x14ac:dyDescent="0.2">
      <c r="A15" s="170" t="s">
        <v>2</v>
      </c>
      <c r="B15" s="171"/>
    </row>
    <row r="16" spans="1:4" ht="34.5" customHeight="1" x14ac:dyDescent="0.2">
      <c r="A16" s="178" t="s">
        <v>34</v>
      </c>
      <c r="B16" s="179"/>
    </row>
    <row r="17" spans="1:2" ht="32.25" customHeight="1" thickBot="1" x14ac:dyDescent="0.25">
      <c r="A17" s="168" t="s">
        <v>116</v>
      </c>
      <c r="B17" s="169"/>
    </row>
  </sheetData>
  <sheetProtection algorithmName="SHA-512" hashValue="w+JlgtiWzV5LYYd0uEjmpvn8x0N5NPeL+MuF+s+7tXkDUxd0sg2z0cDUdXVwIbDwFEkBFqouCT1SciRdkY/MIA==" saltValue="GwkfmjSwYI7F17/Rz4CQcA==" spinCount="100000" sheet="1" objects="1" scenarios="1"/>
  <mergeCells count="7">
    <mergeCell ref="A17:B17"/>
    <mergeCell ref="A15:B15"/>
    <mergeCell ref="A4:B4"/>
    <mergeCell ref="A1:B1"/>
    <mergeCell ref="A3:B3"/>
    <mergeCell ref="A2:XFD2"/>
    <mergeCell ref="A16:B16"/>
  </mergeCells>
  <printOptions horizontalCentered="1"/>
  <pageMargins left="0.7" right="0.7" top="0.75" bottom="0.75" header="0.3" footer="0.3"/>
  <pageSetup scale="72" orientation="portrait" r:id="rId1"/>
  <headerFooter>
    <oddFooter>&amp;LITN-15-0029 ERP Software and Services
Page &amp;P of &amp;N&amp;R&amp;F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autoPageBreaks="0" fitToPage="1"/>
  </sheetPr>
  <dimension ref="A1:C16"/>
  <sheetViews>
    <sheetView showGridLines="0" showZeros="0" showOutlineSymbols="0" zoomScaleNormal="100" workbookViewId="0">
      <selection activeCell="A9" sqref="A9"/>
    </sheetView>
  </sheetViews>
  <sheetFormatPr defaultColWidth="9.140625" defaultRowHeight="15" x14ac:dyDescent="0.2"/>
  <cols>
    <col min="1" max="1" width="87.42578125" style="13" customWidth="1"/>
    <col min="2" max="2" width="3.42578125" style="13" customWidth="1"/>
    <col min="3" max="3" width="11.85546875" style="14" customWidth="1"/>
    <col min="4" max="16384" width="9.140625" style="13"/>
  </cols>
  <sheetData>
    <row r="1" spans="1:3" ht="51" customHeight="1" x14ac:dyDescent="0.2"/>
    <row r="2" spans="1:3" s="177" customFormat="1" ht="21" thickBot="1" x14ac:dyDescent="0.35">
      <c r="A2" s="177" t="str">
        <f>Instructions!A2</f>
        <v>ITN No. 15-0029 - ERP Software and Services</v>
      </c>
    </row>
    <row r="3" spans="1:3" s="15" customFormat="1" ht="23.25" customHeight="1" thickBot="1" x14ac:dyDescent="0.25">
      <c r="A3" s="33" t="s">
        <v>96</v>
      </c>
      <c r="C3" s="16"/>
    </row>
    <row r="4" spans="1:3" s="17" customFormat="1" ht="24.75" customHeight="1" x14ac:dyDescent="0.2">
      <c r="A4" s="34" t="s">
        <v>88</v>
      </c>
      <c r="C4" s="18"/>
    </row>
    <row r="5" spans="1:3" ht="40.5" customHeight="1" x14ac:dyDescent="0.2">
      <c r="A5" s="35" t="s">
        <v>97</v>
      </c>
    </row>
    <row r="6" spans="1:3" s="23" customFormat="1" ht="126.75" customHeight="1" x14ac:dyDescent="0.2">
      <c r="A6" s="35" t="s">
        <v>119</v>
      </c>
    </row>
    <row r="7" spans="1:3" s="23" customFormat="1" ht="51.75" customHeight="1" x14ac:dyDescent="0.2">
      <c r="A7" s="35" t="s">
        <v>89</v>
      </c>
    </row>
    <row r="8" spans="1:3" s="27" customFormat="1" ht="69" customHeight="1" x14ac:dyDescent="0.2">
      <c r="A8" s="35" t="s">
        <v>161</v>
      </c>
      <c r="C8" s="28"/>
    </row>
    <row r="9" spans="1:3" s="27" customFormat="1" ht="82.5" customHeight="1" x14ac:dyDescent="0.2">
      <c r="A9" s="35" t="s">
        <v>98</v>
      </c>
    </row>
    <row r="10" spans="1:3" ht="57.75" thickBot="1" x14ac:dyDescent="0.25">
      <c r="A10" s="36" t="s">
        <v>90</v>
      </c>
    </row>
    <row r="11" spans="1:3" x14ac:dyDescent="0.2">
      <c r="A11" s="28"/>
    </row>
    <row r="12" spans="1:3" x14ac:dyDescent="0.2">
      <c r="A12" s="27"/>
    </row>
    <row r="13" spans="1:3" x14ac:dyDescent="0.2">
      <c r="A13" s="27"/>
      <c r="C13" s="32"/>
    </row>
    <row r="14" spans="1:3" x14ac:dyDescent="0.2">
      <c r="A14" s="27"/>
    </row>
    <row r="15" spans="1:3" x14ac:dyDescent="0.2">
      <c r="A15" s="27"/>
    </row>
    <row r="16" spans="1:3" ht="32.25" customHeight="1" x14ac:dyDescent="0.2">
      <c r="A16" s="27"/>
    </row>
  </sheetData>
  <sheetProtection algorithmName="SHA-512" hashValue="Xd7KM5Vnsh3AsEUCRyEkfOiJ39/SkydhOxS0BenO5w3lJWTvfWwQMKsPcoqWfJ2EjetzPbRSMHzfZn+d6HSdUQ==" saltValue="hxSOIg7hcu1Adcewf/b+Ww==" spinCount="100000" sheet="1" objects="1" scenarios="1"/>
  <mergeCells count="1">
    <mergeCell ref="A2:XFD2"/>
  </mergeCells>
  <printOptions horizontalCentered="1"/>
  <pageMargins left="0.7" right="0.7" top="0.75" bottom="0.75" header="0.3" footer="0.3"/>
  <pageSetup orientation="portrait" r:id="rId1"/>
  <headerFooter>
    <oddFooter>&amp;LITN-15-0029 ERP Software and Services
Page &amp;P of &amp;N&amp;R&amp;F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zoomScaleNormal="100" zoomScaleSheetLayoutView="100" zoomScalePageLayoutView="80" workbookViewId="0">
      <selection activeCell="A3" sqref="A3:D3"/>
    </sheetView>
  </sheetViews>
  <sheetFormatPr defaultColWidth="9.140625" defaultRowHeight="15" x14ac:dyDescent="0.2"/>
  <cols>
    <col min="1" max="1" width="9.7109375" style="37" customWidth="1"/>
    <col min="2" max="2" width="41.85546875" style="37" bestFit="1" customWidth="1"/>
    <col min="3" max="3" width="37.5703125" style="37" customWidth="1"/>
    <col min="4" max="4" width="13" style="37" customWidth="1"/>
    <col min="5" max="6" width="5.7109375" style="37" customWidth="1"/>
    <col min="7" max="16384" width="9.140625" style="37"/>
  </cols>
  <sheetData>
    <row r="1" spans="1:4" ht="24" thickBot="1" x14ac:dyDescent="0.25">
      <c r="A1" s="183" t="str">
        <f>Instructions!A2</f>
        <v>ITN No. 15-0029 - ERP Software and Services</v>
      </c>
      <c r="B1" s="183"/>
      <c r="C1" s="183"/>
      <c r="D1" s="183"/>
    </row>
    <row r="2" spans="1:4" s="38" customFormat="1" ht="24" customHeight="1" x14ac:dyDescent="0.2">
      <c r="A2" s="184" t="s">
        <v>148</v>
      </c>
      <c r="B2" s="185"/>
      <c r="C2" s="185"/>
      <c r="D2" s="186"/>
    </row>
    <row r="3" spans="1:4" s="38" customFormat="1" ht="31.5" customHeight="1" x14ac:dyDescent="0.2">
      <c r="A3" s="197" t="s">
        <v>85</v>
      </c>
      <c r="B3" s="198"/>
      <c r="C3" s="198"/>
      <c r="D3" s="199"/>
    </row>
    <row r="4" spans="1:4" s="38" customFormat="1" ht="19.5" customHeight="1" x14ac:dyDescent="0.2">
      <c r="A4" s="187"/>
      <c r="B4" s="188"/>
      <c r="C4" s="188"/>
      <c r="D4" s="189"/>
    </row>
    <row r="5" spans="1:4" ht="11.25" customHeight="1" x14ac:dyDescent="0.2">
      <c r="A5" s="190"/>
      <c r="B5" s="191"/>
      <c r="C5" s="191"/>
      <c r="D5" s="192"/>
    </row>
    <row r="6" spans="1:4" s="38" customFormat="1" ht="21" customHeight="1" x14ac:dyDescent="0.2">
      <c r="A6" s="39"/>
      <c r="B6" s="193" t="s">
        <v>61</v>
      </c>
      <c r="C6" s="193"/>
      <c r="D6" s="40"/>
    </row>
    <row r="7" spans="1:4" ht="11.25" customHeight="1" x14ac:dyDescent="0.2">
      <c r="A7" s="194"/>
      <c r="B7" s="195"/>
      <c r="C7" s="195"/>
      <c r="D7" s="196"/>
    </row>
    <row r="8" spans="1:4" ht="21" customHeight="1" x14ac:dyDescent="0.2">
      <c r="A8" s="39"/>
      <c r="B8" s="41" t="s">
        <v>41</v>
      </c>
      <c r="C8" s="42">
        <f>'Resource Plan Fees'!N16</f>
        <v>0</v>
      </c>
      <c r="D8" s="40"/>
    </row>
    <row r="9" spans="1:4" ht="11.25" customHeight="1" x14ac:dyDescent="0.2">
      <c r="A9" s="194"/>
      <c r="B9" s="195"/>
      <c r="C9" s="195"/>
      <c r="D9" s="196"/>
    </row>
    <row r="10" spans="1:4" ht="21" customHeight="1" x14ac:dyDescent="0.2">
      <c r="A10" s="39"/>
      <c r="B10" s="41" t="s">
        <v>42</v>
      </c>
      <c r="C10" s="42">
        <f>'Resource Plan Fees'!N25</f>
        <v>0</v>
      </c>
      <c r="D10" s="40"/>
    </row>
    <row r="11" spans="1:4" ht="11.25" customHeight="1" x14ac:dyDescent="0.2">
      <c r="A11" s="194"/>
      <c r="B11" s="195"/>
      <c r="C11" s="195"/>
      <c r="D11" s="196"/>
    </row>
    <row r="12" spans="1:4" ht="21" customHeight="1" x14ac:dyDescent="0.2">
      <c r="A12" s="39"/>
      <c r="B12" s="41" t="s">
        <v>43</v>
      </c>
      <c r="C12" s="42">
        <f>'Resource Plan Fees'!N34</f>
        <v>0</v>
      </c>
      <c r="D12" s="40"/>
    </row>
    <row r="13" spans="1:4" ht="11.25" customHeight="1" x14ac:dyDescent="0.2">
      <c r="A13" s="194"/>
      <c r="B13" s="195"/>
      <c r="C13" s="195"/>
      <c r="D13" s="196"/>
    </row>
    <row r="14" spans="1:4" ht="21" customHeight="1" x14ac:dyDescent="0.2">
      <c r="A14" s="39"/>
      <c r="B14" s="41" t="s">
        <v>44</v>
      </c>
      <c r="C14" s="42">
        <f>'Resource Plan Fees'!N43</f>
        <v>0</v>
      </c>
      <c r="D14" s="40"/>
    </row>
    <row r="15" spans="1:4" ht="11.25" customHeight="1" x14ac:dyDescent="0.2">
      <c r="A15" s="194"/>
      <c r="B15" s="195"/>
      <c r="C15" s="195"/>
      <c r="D15" s="196"/>
    </row>
    <row r="16" spans="1:4" ht="21" customHeight="1" x14ac:dyDescent="0.2">
      <c r="A16" s="39"/>
      <c r="B16" s="41" t="s">
        <v>45</v>
      </c>
      <c r="C16" s="42">
        <f>'Resource Plan Fees'!N52</f>
        <v>0</v>
      </c>
      <c r="D16" s="40"/>
    </row>
    <row r="17" spans="1:4" ht="11.25" customHeight="1" x14ac:dyDescent="0.2">
      <c r="A17" s="194"/>
      <c r="B17" s="195"/>
      <c r="C17" s="195"/>
      <c r="D17" s="196"/>
    </row>
    <row r="18" spans="1:4" ht="21" customHeight="1" x14ac:dyDescent="0.2">
      <c r="A18" s="39"/>
      <c r="B18" s="41" t="s">
        <v>149</v>
      </c>
      <c r="C18" s="42">
        <f>SUM(C8,C10,C12,C14,C16)</f>
        <v>0</v>
      </c>
      <c r="D18" s="40"/>
    </row>
    <row r="19" spans="1:4" ht="11.25" customHeight="1" thickBot="1" x14ac:dyDescent="0.25">
      <c r="A19" s="180"/>
      <c r="B19" s="181"/>
      <c r="C19" s="181"/>
      <c r="D19" s="182"/>
    </row>
  </sheetData>
  <sheetProtection algorithmName="SHA-512" hashValue="RZ+bngsQAABdkowk4bm5cEs/YV6FSL1isAI1ecPm7wA6E9z+9aDorp+Hh0L+LVsihB0trJn6DpKIMK7jMapsbA==" saltValue="yg3oxsuGH2IZPHTZtllJ1A==" spinCount="100000" sheet="1" objects="1" scenarios="1" formatColumns="0" formatRows="0"/>
  <mergeCells count="13">
    <mergeCell ref="A19:D19"/>
    <mergeCell ref="A1:D1"/>
    <mergeCell ref="A2:D2"/>
    <mergeCell ref="A4:D4"/>
    <mergeCell ref="A5:D5"/>
    <mergeCell ref="B6:C6"/>
    <mergeCell ref="A7:D7"/>
    <mergeCell ref="A9:D9"/>
    <mergeCell ref="A11:D11"/>
    <mergeCell ref="A13:D13"/>
    <mergeCell ref="A15:D15"/>
    <mergeCell ref="A17:D17"/>
    <mergeCell ref="A3:D3"/>
  </mergeCells>
  <conditionalFormatting sqref="A5">
    <cfRule type="colorScale" priority="2">
      <colorScale>
        <cfvo type="min"/>
        <cfvo type="percentile" val="50"/>
        <cfvo type="max"/>
        <color rgb="FFC00000"/>
        <color rgb="FFFFC000"/>
        <color rgb="FF00B050"/>
      </colorScale>
    </cfRule>
  </conditionalFormatting>
  <conditionalFormatting sqref="A5">
    <cfRule type="colorScale" priority="1">
      <colorScale>
        <cfvo type="min"/>
        <cfvo type="percentile" val="50"/>
        <cfvo type="max"/>
        <color rgb="FFC00000"/>
        <color rgb="FFFFC000"/>
        <color rgb="FF00B050"/>
      </colorScale>
    </cfRule>
  </conditionalFormatting>
  <printOptions horizontalCentered="1"/>
  <pageMargins left="0.25" right="0.25" top="0.75" bottom="0.75" header="0.3" footer="0.3"/>
  <pageSetup orientation="landscape" r:id="rId1"/>
  <headerFooter>
    <oddFooter>&amp;LITN-15-0029 ERP Software and Services
Page &amp;P of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showGridLines="0" zoomScaleNormal="100" zoomScaleSheetLayoutView="80" zoomScalePageLayoutView="80" workbookViewId="0">
      <selection activeCell="A9" sqref="A9:O9"/>
    </sheetView>
  </sheetViews>
  <sheetFormatPr defaultColWidth="9.140625" defaultRowHeight="12.75" x14ac:dyDescent="0.2"/>
  <cols>
    <col min="1" max="3" width="3.7109375" style="57" customWidth="1"/>
    <col min="4" max="4" width="64.42578125" style="57" customWidth="1"/>
    <col min="5" max="5" width="3.7109375" style="57" customWidth="1"/>
    <col min="6" max="6" width="22.28515625" style="72" customWidth="1"/>
    <col min="7" max="7" width="2.28515625" style="72" customWidth="1"/>
    <col min="8" max="8" width="22.28515625" style="72" customWidth="1"/>
    <col min="9" max="9" width="2.28515625" style="72" customWidth="1"/>
    <col min="10" max="10" width="22.28515625" style="72" customWidth="1"/>
    <col min="11" max="11" width="2.28515625" style="72" customWidth="1"/>
    <col min="12" max="12" width="22.28515625" style="72" customWidth="1"/>
    <col min="13" max="13" width="2.28515625" style="72" customWidth="1"/>
    <col min="14" max="14" width="22.28515625" style="72" customWidth="1"/>
    <col min="15" max="15" width="3.5703125" style="72" customWidth="1"/>
    <col min="16" max="16" width="2.140625" style="57" customWidth="1"/>
    <col min="17" max="16384" width="9.140625" style="57"/>
  </cols>
  <sheetData>
    <row r="1" spans="1:17" s="45" customFormat="1" ht="24" customHeight="1" thickBot="1" x14ac:dyDescent="0.25">
      <c r="A1" s="183" t="str">
        <f>Instructions!A2</f>
        <v>ITN No. 15-0029 - ERP Software and Services</v>
      </c>
      <c r="B1" s="183"/>
      <c r="C1" s="183"/>
      <c r="D1" s="183"/>
      <c r="E1" s="183"/>
      <c r="F1" s="183"/>
      <c r="G1" s="183"/>
      <c r="H1" s="183"/>
      <c r="I1" s="183"/>
      <c r="J1" s="183"/>
      <c r="K1" s="183"/>
      <c r="L1" s="183"/>
      <c r="M1" s="183"/>
      <c r="N1" s="183"/>
      <c r="O1" s="183"/>
    </row>
    <row r="2" spans="1:17" s="45" customFormat="1" ht="24" customHeight="1" x14ac:dyDescent="0.2">
      <c r="A2" s="203" t="s">
        <v>101</v>
      </c>
      <c r="B2" s="204"/>
      <c r="C2" s="204"/>
      <c r="D2" s="204"/>
      <c r="E2" s="204"/>
      <c r="F2" s="204"/>
      <c r="G2" s="204"/>
      <c r="H2" s="204"/>
      <c r="I2" s="204"/>
      <c r="J2" s="204"/>
      <c r="K2" s="204"/>
      <c r="L2" s="204"/>
      <c r="M2" s="204"/>
      <c r="N2" s="204"/>
      <c r="O2" s="205"/>
    </row>
    <row r="3" spans="1:17" s="46" customFormat="1" ht="41.25" customHeight="1" x14ac:dyDescent="0.2">
      <c r="A3" s="207" t="s">
        <v>142</v>
      </c>
      <c r="B3" s="208"/>
      <c r="C3" s="208"/>
      <c r="D3" s="208"/>
      <c r="E3" s="208"/>
      <c r="F3" s="208"/>
      <c r="G3" s="208"/>
      <c r="H3" s="208"/>
      <c r="I3" s="208"/>
      <c r="J3" s="208"/>
      <c r="K3" s="208"/>
      <c r="L3" s="208"/>
      <c r="M3" s="208"/>
      <c r="N3" s="208"/>
      <c r="O3" s="209"/>
      <c r="Q3" s="47"/>
    </row>
    <row r="4" spans="1:17" s="46" customFormat="1" ht="33.75" customHeight="1" x14ac:dyDescent="0.2">
      <c r="A4" s="213" t="s">
        <v>150</v>
      </c>
      <c r="B4" s="214"/>
      <c r="C4" s="214"/>
      <c r="D4" s="214"/>
      <c r="E4" s="214"/>
      <c r="F4" s="214"/>
      <c r="G4" s="214"/>
      <c r="H4" s="214"/>
      <c r="I4" s="214"/>
      <c r="J4" s="214"/>
      <c r="K4" s="214"/>
      <c r="L4" s="214"/>
      <c r="M4" s="214"/>
      <c r="N4" s="214"/>
      <c r="O4" s="215"/>
      <c r="Q4" s="47"/>
    </row>
    <row r="5" spans="1:17" s="46" customFormat="1" ht="47.25" customHeight="1" x14ac:dyDescent="0.2">
      <c r="A5" s="213" t="s">
        <v>156</v>
      </c>
      <c r="B5" s="214"/>
      <c r="C5" s="214"/>
      <c r="D5" s="214"/>
      <c r="E5" s="214"/>
      <c r="F5" s="214"/>
      <c r="G5" s="214"/>
      <c r="H5" s="214"/>
      <c r="I5" s="214"/>
      <c r="J5" s="214"/>
      <c r="K5" s="214"/>
      <c r="L5" s="214"/>
      <c r="M5" s="214"/>
      <c r="N5" s="214"/>
      <c r="O5" s="215"/>
      <c r="Q5" s="47"/>
    </row>
    <row r="6" spans="1:17" s="46" customFormat="1" ht="48.75" customHeight="1" x14ac:dyDescent="0.2">
      <c r="A6" s="213" t="s">
        <v>157</v>
      </c>
      <c r="B6" s="214"/>
      <c r="C6" s="214"/>
      <c r="D6" s="214"/>
      <c r="E6" s="214"/>
      <c r="F6" s="214"/>
      <c r="G6" s="214"/>
      <c r="H6" s="214"/>
      <c r="I6" s="214"/>
      <c r="J6" s="214"/>
      <c r="K6" s="214"/>
      <c r="L6" s="214"/>
      <c r="M6" s="214"/>
      <c r="N6" s="214"/>
      <c r="O6" s="215"/>
      <c r="Q6" s="47"/>
    </row>
    <row r="7" spans="1:17" s="46" customFormat="1" ht="39.75" customHeight="1" x14ac:dyDescent="0.2">
      <c r="A7" s="213" t="s">
        <v>158</v>
      </c>
      <c r="B7" s="214"/>
      <c r="C7" s="214"/>
      <c r="D7" s="214"/>
      <c r="E7" s="214"/>
      <c r="F7" s="214"/>
      <c r="G7" s="214"/>
      <c r="H7" s="214"/>
      <c r="I7" s="214"/>
      <c r="J7" s="214"/>
      <c r="K7" s="214"/>
      <c r="L7" s="214"/>
      <c r="M7" s="214"/>
      <c r="N7" s="214"/>
      <c r="O7" s="215"/>
      <c r="Q7" s="47"/>
    </row>
    <row r="8" spans="1:17" s="46" customFormat="1" ht="47.25" customHeight="1" x14ac:dyDescent="0.2">
      <c r="A8" s="48"/>
      <c r="B8" s="48"/>
      <c r="C8" s="48"/>
      <c r="D8" s="48"/>
      <c r="E8" s="49"/>
      <c r="F8" s="48" t="s">
        <v>46</v>
      </c>
      <c r="G8" s="48"/>
      <c r="H8" s="48" t="s">
        <v>47</v>
      </c>
      <c r="I8" s="48"/>
      <c r="J8" s="48" t="s">
        <v>151</v>
      </c>
      <c r="K8" s="48"/>
      <c r="L8" s="48" t="s">
        <v>94</v>
      </c>
      <c r="M8" s="48"/>
      <c r="N8" s="48" t="s">
        <v>3</v>
      </c>
      <c r="O8" s="50"/>
      <c r="Q8" s="51"/>
    </row>
    <row r="9" spans="1:17" s="52" customFormat="1" ht="24" customHeight="1" x14ac:dyDescent="0.2">
      <c r="A9" s="210" t="s">
        <v>48</v>
      </c>
      <c r="B9" s="211"/>
      <c r="C9" s="211"/>
      <c r="D9" s="211"/>
      <c r="E9" s="211"/>
      <c r="F9" s="211"/>
      <c r="G9" s="211"/>
      <c r="H9" s="211"/>
      <c r="I9" s="211"/>
      <c r="J9" s="211"/>
      <c r="K9" s="211"/>
      <c r="L9" s="211"/>
      <c r="M9" s="211"/>
      <c r="N9" s="211"/>
      <c r="O9" s="212"/>
      <c r="Q9" s="47"/>
    </row>
    <row r="10" spans="1:17" ht="25.5" customHeight="1" x14ac:dyDescent="0.2">
      <c r="A10" s="53"/>
      <c r="B10" s="54"/>
      <c r="C10" s="55" t="s">
        <v>49</v>
      </c>
      <c r="D10" s="54"/>
      <c r="E10" s="54"/>
      <c r="F10" s="47"/>
      <c r="G10" s="47"/>
      <c r="H10" s="47"/>
      <c r="I10" s="47"/>
      <c r="J10" s="47"/>
      <c r="K10" s="47"/>
      <c r="L10" s="47"/>
      <c r="M10" s="47"/>
      <c r="N10" s="47"/>
      <c r="O10" s="56"/>
      <c r="Q10" s="47"/>
    </row>
    <row r="11" spans="1:17" x14ac:dyDescent="0.2">
      <c r="A11" s="53"/>
      <c r="B11" s="54"/>
      <c r="C11" s="54"/>
      <c r="D11" s="43" t="s">
        <v>50</v>
      </c>
      <c r="E11" s="54"/>
      <c r="F11" s="47"/>
      <c r="G11" s="47"/>
      <c r="H11" s="47"/>
      <c r="I11" s="47"/>
      <c r="J11" s="47"/>
      <c r="K11" s="47"/>
      <c r="L11" s="47"/>
      <c r="M11" s="47"/>
      <c r="N11" s="47"/>
      <c r="O11" s="56"/>
      <c r="Q11" s="47"/>
    </row>
    <row r="12" spans="1:17" x14ac:dyDescent="0.2">
      <c r="A12" s="53"/>
      <c r="B12" s="54"/>
      <c r="C12" s="54"/>
      <c r="D12" s="43" t="s">
        <v>51</v>
      </c>
      <c r="E12" s="58"/>
      <c r="F12" s="47"/>
      <c r="G12" s="47"/>
      <c r="H12" s="47"/>
      <c r="I12" s="47"/>
      <c r="J12" s="47"/>
      <c r="K12" s="47"/>
      <c r="L12" s="47"/>
      <c r="M12" s="47"/>
      <c r="N12" s="47"/>
      <c r="O12" s="56"/>
      <c r="Q12" s="47"/>
    </row>
    <row r="13" spans="1:17" x14ac:dyDescent="0.2">
      <c r="A13" s="53"/>
      <c r="B13" s="54"/>
      <c r="C13" s="54"/>
      <c r="D13" s="43" t="s">
        <v>52</v>
      </c>
      <c r="E13" s="59"/>
      <c r="F13" s="47"/>
      <c r="G13" s="47"/>
      <c r="H13" s="47"/>
      <c r="I13" s="47"/>
      <c r="J13" s="47"/>
      <c r="K13" s="47"/>
      <c r="L13" s="47"/>
      <c r="M13" s="47"/>
      <c r="N13" s="47"/>
      <c r="O13" s="56"/>
      <c r="Q13" s="47"/>
    </row>
    <row r="14" spans="1:17" x14ac:dyDescent="0.2">
      <c r="A14" s="53"/>
      <c r="B14" s="54"/>
      <c r="C14" s="54"/>
      <c r="D14" s="43" t="s">
        <v>53</v>
      </c>
      <c r="E14" s="54"/>
      <c r="F14" s="47"/>
      <c r="G14" s="47"/>
      <c r="H14" s="47"/>
      <c r="I14" s="47"/>
      <c r="J14" s="47"/>
      <c r="K14" s="47"/>
      <c r="L14" s="47"/>
      <c r="M14" s="47"/>
      <c r="N14" s="47"/>
      <c r="O14" s="56"/>
      <c r="Q14" s="47"/>
    </row>
    <row r="15" spans="1:17" x14ac:dyDescent="0.2">
      <c r="A15" s="53"/>
      <c r="B15" s="54"/>
      <c r="C15" s="54"/>
      <c r="D15" s="54"/>
      <c r="E15" s="54"/>
      <c r="F15" s="60"/>
      <c r="G15" s="60"/>
      <c r="H15" s="60"/>
      <c r="I15" s="60"/>
      <c r="J15" s="60"/>
      <c r="K15" s="60"/>
      <c r="L15" s="60"/>
      <c r="M15" s="60"/>
      <c r="N15" s="60"/>
      <c r="O15" s="56"/>
      <c r="Q15" s="47"/>
    </row>
    <row r="16" spans="1:17" x14ac:dyDescent="0.2">
      <c r="A16" s="53"/>
      <c r="B16" s="54"/>
      <c r="C16" s="54"/>
      <c r="D16" s="55" t="s">
        <v>54</v>
      </c>
      <c r="E16" s="54"/>
      <c r="F16" s="44"/>
      <c r="G16" s="60"/>
      <c r="H16" s="44"/>
      <c r="I16" s="60"/>
      <c r="J16" s="44"/>
      <c r="K16" s="60"/>
      <c r="L16" s="44"/>
      <c r="M16" s="60"/>
      <c r="N16" s="61">
        <f>SUM(F16,H16,J16,L16)</f>
        <v>0</v>
      </c>
      <c r="O16" s="56"/>
    </row>
    <row r="17" spans="1:20" x14ac:dyDescent="0.2">
      <c r="A17" s="53"/>
      <c r="B17" s="54"/>
      <c r="C17" s="54"/>
      <c r="D17" s="54"/>
      <c r="E17" s="54"/>
      <c r="F17" s="60"/>
      <c r="G17" s="60"/>
      <c r="H17" s="60"/>
      <c r="I17" s="60"/>
      <c r="J17" s="60"/>
      <c r="K17" s="60"/>
      <c r="L17" s="60"/>
      <c r="M17" s="60"/>
      <c r="N17" s="60"/>
      <c r="O17" s="56"/>
      <c r="T17" s="57" t="s">
        <v>55</v>
      </c>
    </row>
    <row r="18" spans="1:20" s="52" customFormat="1" ht="24" customHeight="1" x14ac:dyDescent="0.2">
      <c r="A18" s="200" t="s">
        <v>56</v>
      </c>
      <c r="B18" s="201"/>
      <c r="C18" s="201"/>
      <c r="D18" s="201"/>
      <c r="E18" s="201"/>
      <c r="F18" s="201"/>
      <c r="G18" s="201"/>
      <c r="H18" s="201"/>
      <c r="I18" s="201"/>
      <c r="J18" s="201"/>
      <c r="K18" s="201"/>
      <c r="L18" s="201"/>
      <c r="M18" s="201"/>
      <c r="N18" s="201"/>
      <c r="O18" s="202"/>
    </row>
    <row r="19" spans="1:20" ht="26.25" customHeight="1" x14ac:dyDescent="0.2">
      <c r="A19" s="53"/>
      <c r="B19" s="62"/>
      <c r="C19" s="55" t="s">
        <v>49</v>
      </c>
      <c r="D19" s="54"/>
      <c r="E19" s="62"/>
      <c r="F19" s="47"/>
      <c r="G19" s="47"/>
      <c r="H19" s="47"/>
      <c r="I19" s="47"/>
      <c r="J19" s="47"/>
      <c r="K19" s="47"/>
      <c r="L19" s="47"/>
      <c r="M19" s="47"/>
      <c r="N19" s="47"/>
      <c r="O19" s="56"/>
    </row>
    <row r="20" spans="1:20" x14ac:dyDescent="0.2">
      <c r="A20" s="53"/>
      <c r="B20" s="62"/>
      <c r="C20" s="54"/>
      <c r="D20" s="43" t="s">
        <v>50</v>
      </c>
      <c r="E20" s="62"/>
      <c r="F20" s="47"/>
      <c r="G20" s="47"/>
      <c r="H20" s="47"/>
      <c r="I20" s="47"/>
      <c r="J20" s="47"/>
      <c r="K20" s="47"/>
      <c r="L20" s="47"/>
      <c r="M20" s="47"/>
      <c r="N20" s="47"/>
      <c r="O20" s="56"/>
    </row>
    <row r="21" spans="1:20" x14ac:dyDescent="0.2">
      <c r="A21" s="53"/>
      <c r="B21" s="62"/>
      <c r="C21" s="54"/>
      <c r="D21" s="43" t="s">
        <v>51</v>
      </c>
      <c r="E21" s="62"/>
      <c r="F21" s="47"/>
      <c r="G21" s="47"/>
      <c r="H21" s="47"/>
      <c r="I21" s="47"/>
      <c r="J21" s="47"/>
      <c r="K21" s="47"/>
      <c r="L21" s="47"/>
      <c r="M21" s="47"/>
      <c r="N21" s="47"/>
      <c r="O21" s="56"/>
    </row>
    <row r="22" spans="1:20" x14ac:dyDescent="0.2">
      <c r="A22" s="53"/>
      <c r="B22" s="62"/>
      <c r="C22" s="54"/>
      <c r="D22" s="43" t="s">
        <v>52</v>
      </c>
      <c r="E22" s="62"/>
      <c r="F22" s="47"/>
      <c r="G22" s="47"/>
      <c r="H22" s="47"/>
      <c r="I22" s="47"/>
      <c r="J22" s="47"/>
      <c r="K22" s="47"/>
      <c r="L22" s="47"/>
      <c r="M22" s="47"/>
      <c r="N22" s="47"/>
      <c r="O22" s="56"/>
    </row>
    <row r="23" spans="1:20" x14ac:dyDescent="0.2">
      <c r="A23" s="53"/>
      <c r="B23" s="62"/>
      <c r="C23" s="54"/>
      <c r="D23" s="43" t="s">
        <v>53</v>
      </c>
      <c r="E23" s="62"/>
      <c r="F23" s="47"/>
      <c r="G23" s="47"/>
      <c r="H23" s="47"/>
      <c r="I23" s="47"/>
      <c r="J23" s="47"/>
      <c r="K23" s="47"/>
      <c r="L23" s="47"/>
      <c r="M23" s="47"/>
      <c r="N23" s="47"/>
      <c r="O23" s="56"/>
    </row>
    <row r="24" spans="1:20" x14ac:dyDescent="0.2">
      <c r="A24" s="53"/>
      <c r="B24" s="54"/>
      <c r="C24" s="54"/>
      <c r="D24" s="54"/>
      <c r="E24" s="54"/>
      <c r="F24" s="60"/>
      <c r="G24" s="60"/>
      <c r="H24" s="60"/>
      <c r="I24" s="60"/>
      <c r="J24" s="60"/>
      <c r="K24" s="60"/>
      <c r="L24" s="60"/>
      <c r="M24" s="60"/>
      <c r="N24" s="60"/>
      <c r="O24" s="56"/>
    </row>
    <row r="25" spans="1:20" x14ac:dyDescent="0.2">
      <c r="A25" s="53"/>
      <c r="B25" s="54"/>
      <c r="C25" s="54"/>
      <c r="D25" s="55" t="s">
        <v>66</v>
      </c>
      <c r="E25" s="54"/>
      <c r="F25" s="44"/>
      <c r="G25" s="60"/>
      <c r="H25" s="44"/>
      <c r="I25" s="60"/>
      <c r="J25" s="44"/>
      <c r="K25" s="60"/>
      <c r="L25" s="44"/>
      <c r="M25" s="60"/>
      <c r="N25" s="61">
        <f>SUM(F25,H25,J25,L25)</f>
        <v>0</v>
      </c>
      <c r="O25" s="56"/>
    </row>
    <row r="26" spans="1:20" x14ac:dyDescent="0.2">
      <c r="A26" s="53"/>
      <c r="B26" s="62"/>
      <c r="C26" s="54"/>
      <c r="D26" s="54"/>
      <c r="E26" s="62"/>
      <c r="F26" s="63"/>
      <c r="G26" s="63"/>
      <c r="H26" s="63"/>
      <c r="I26" s="63"/>
      <c r="J26" s="63"/>
      <c r="K26" s="63"/>
      <c r="L26" s="63"/>
      <c r="M26" s="63"/>
      <c r="N26" s="63"/>
      <c r="O26" s="56"/>
    </row>
    <row r="27" spans="1:20" s="52" customFormat="1" ht="24" customHeight="1" x14ac:dyDescent="0.2">
      <c r="A27" s="200" t="s">
        <v>57</v>
      </c>
      <c r="B27" s="201"/>
      <c r="C27" s="201"/>
      <c r="D27" s="201"/>
      <c r="E27" s="201"/>
      <c r="F27" s="201"/>
      <c r="G27" s="201"/>
      <c r="H27" s="201"/>
      <c r="I27" s="201"/>
      <c r="J27" s="201"/>
      <c r="K27" s="201"/>
      <c r="L27" s="201"/>
      <c r="M27" s="201"/>
      <c r="N27" s="201"/>
      <c r="O27" s="202"/>
    </row>
    <row r="28" spans="1:20" ht="26.25" customHeight="1" x14ac:dyDescent="0.2">
      <c r="A28" s="53"/>
      <c r="B28" s="54"/>
      <c r="C28" s="55" t="s">
        <v>49</v>
      </c>
      <c r="D28" s="54"/>
      <c r="E28" s="62"/>
      <c r="F28" s="47"/>
      <c r="G28" s="47"/>
      <c r="H28" s="47"/>
      <c r="I28" s="47"/>
      <c r="J28" s="47"/>
      <c r="K28" s="47"/>
      <c r="L28" s="47"/>
      <c r="M28" s="47"/>
      <c r="N28" s="47"/>
      <c r="O28" s="56"/>
    </row>
    <row r="29" spans="1:20" x14ac:dyDescent="0.2">
      <c r="A29" s="53"/>
      <c r="B29" s="54"/>
      <c r="C29" s="54"/>
      <c r="D29" s="43" t="s">
        <v>50</v>
      </c>
      <c r="E29" s="62"/>
      <c r="F29" s="47"/>
      <c r="G29" s="47"/>
      <c r="H29" s="47"/>
      <c r="I29" s="47"/>
      <c r="J29" s="47"/>
      <c r="K29" s="47"/>
      <c r="L29" s="47"/>
      <c r="M29" s="47"/>
      <c r="N29" s="47"/>
      <c r="O29" s="56"/>
    </row>
    <row r="30" spans="1:20" x14ac:dyDescent="0.2">
      <c r="A30" s="53"/>
      <c r="B30" s="54"/>
      <c r="C30" s="54"/>
      <c r="D30" s="43" t="s">
        <v>51</v>
      </c>
      <c r="E30" s="62"/>
      <c r="F30" s="47"/>
      <c r="G30" s="47"/>
      <c r="H30" s="47"/>
      <c r="I30" s="47"/>
      <c r="J30" s="47"/>
      <c r="K30" s="47"/>
      <c r="L30" s="47"/>
      <c r="M30" s="47"/>
      <c r="N30" s="47"/>
      <c r="O30" s="56"/>
    </row>
    <row r="31" spans="1:20" x14ac:dyDescent="0.2">
      <c r="A31" s="53"/>
      <c r="B31" s="54"/>
      <c r="C31" s="54"/>
      <c r="D31" s="43" t="s">
        <v>52</v>
      </c>
      <c r="E31" s="62"/>
      <c r="F31" s="47"/>
      <c r="G31" s="47"/>
      <c r="H31" s="47"/>
      <c r="I31" s="47"/>
      <c r="J31" s="47"/>
      <c r="K31" s="47"/>
      <c r="L31" s="47"/>
      <c r="M31" s="47"/>
      <c r="N31" s="47"/>
      <c r="O31" s="56"/>
    </row>
    <row r="32" spans="1:20" x14ac:dyDescent="0.2">
      <c r="A32" s="53"/>
      <c r="B32" s="54"/>
      <c r="C32" s="54"/>
      <c r="D32" s="43" t="s">
        <v>53</v>
      </c>
      <c r="E32" s="62"/>
      <c r="F32" s="47"/>
      <c r="G32" s="47"/>
      <c r="H32" s="47"/>
      <c r="I32" s="47"/>
      <c r="J32" s="47"/>
      <c r="K32" s="47"/>
      <c r="L32" s="47"/>
      <c r="M32" s="47"/>
      <c r="N32" s="47"/>
      <c r="O32" s="56"/>
    </row>
    <row r="33" spans="1:15" x14ac:dyDescent="0.2">
      <c r="A33" s="53"/>
      <c r="B33" s="54"/>
      <c r="C33" s="54"/>
      <c r="D33" s="54"/>
      <c r="E33" s="54"/>
      <c r="F33" s="60"/>
      <c r="G33" s="60"/>
      <c r="H33" s="60"/>
      <c r="I33" s="60"/>
      <c r="J33" s="60"/>
      <c r="K33" s="60"/>
      <c r="L33" s="60"/>
      <c r="M33" s="60"/>
      <c r="N33" s="60"/>
      <c r="O33" s="56"/>
    </row>
    <row r="34" spans="1:15" x14ac:dyDescent="0.2">
      <c r="A34" s="53"/>
      <c r="B34" s="54"/>
      <c r="C34" s="54"/>
      <c r="D34" s="55" t="s">
        <v>67</v>
      </c>
      <c r="E34" s="54"/>
      <c r="F34" s="44"/>
      <c r="G34" s="60"/>
      <c r="H34" s="44"/>
      <c r="I34" s="60"/>
      <c r="J34" s="44"/>
      <c r="K34" s="60"/>
      <c r="L34" s="44"/>
      <c r="M34" s="60"/>
      <c r="N34" s="61">
        <f>SUM(F34,H34,J34,L34)</f>
        <v>0</v>
      </c>
      <c r="O34" s="56"/>
    </row>
    <row r="35" spans="1:15" x14ac:dyDescent="0.2">
      <c r="A35" s="53"/>
      <c r="B35" s="54"/>
      <c r="C35" s="54"/>
      <c r="D35" s="54"/>
      <c r="E35" s="62"/>
      <c r="F35" s="63"/>
      <c r="G35" s="63"/>
      <c r="H35" s="63"/>
      <c r="I35" s="63"/>
      <c r="J35" s="63"/>
      <c r="K35" s="63"/>
      <c r="L35" s="63"/>
      <c r="M35" s="63"/>
      <c r="N35" s="63"/>
      <c r="O35" s="56"/>
    </row>
    <row r="36" spans="1:15" s="52" customFormat="1" ht="24" customHeight="1" x14ac:dyDescent="0.2">
      <c r="A36" s="200" t="s">
        <v>58</v>
      </c>
      <c r="B36" s="201"/>
      <c r="C36" s="201"/>
      <c r="D36" s="201"/>
      <c r="E36" s="201"/>
      <c r="F36" s="201"/>
      <c r="G36" s="201"/>
      <c r="H36" s="201"/>
      <c r="I36" s="201"/>
      <c r="J36" s="201"/>
      <c r="K36" s="201"/>
      <c r="L36" s="201"/>
      <c r="M36" s="201"/>
      <c r="N36" s="201"/>
      <c r="O36" s="202"/>
    </row>
    <row r="37" spans="1:15" ht="25.5" customHeight="1" x14ac:dyDescent="0.2">
      <c r="A37" s="53"/>
      <c r="B37" s="54"/>
      <c r="C37" s="55" t="s">
        <v>49</v>
      </c>
      <c r="D37" s="54"/>
      <c r="E37" s="54"/>
      <c r="F37" s="47"/>
      <c r="G37" s="47"/>
      <c r="H37" s="47"/>
      <c r="I37" s="47"/>
      <c r="J37" s="47"/>
      <c r="K37" s="47"/>
      <c r="L37" s="47"/>
      <c r="M37" s="47"/>
      <c r="N37" s="47"/>
      <c r="O37" s="56"/>
    </row>
    <row r="38" spans="1:15" x14ac:dyDescent="0.2">
      <c r="A38" s="53"/>
      <c r="B38" s="54"/>
      <c r="C38" s="54"/>
      <c r="D38" s="43" t="s">
        <v>50</v>
      </c>
      <c r="E38" s="54"/>
      <c r="F38" s="47"/>
      <c r="G38" s="47"/>
      <c r="H38" s="47"/>
      <c r="I38" s="47"/>
      <c r="J38" s="47"/>
      <c r="K38" s="47"/>
      <c r="L38" s="47"/>
      <c r="M38" s="47"/>
      <c r="N38" s="47"/>
      <c r="O38" s="56"/>
    </row>
    <row r="39" spans="1:15" x14ac:dyDescent="0.2">
      <c r="A39" s="53"/>
      <c r="B39" s="54"/>
      <c r="C39" s="54"/>
      <c r="D39" s="43" t="s">
        <v>51</v>
      </c>
      <c r="E39" s="54"/>
      <c r="F39" s="47"/>
      <c r="G39" s="47"/>
      <c r="H39" s="47"/>
      <c r="I39" s="47"/>
      <c r="J39" s="47"/>
      <c r="K39" s="47"/>
      <c r="L39" s="47"/>
      <c r="M39" s="47"/>
      <c r="N39" s="47"/>
      <c r="O39" s="56"/>
    </row>
    <row r="40" spans="1:15" x14ac:dyDescent="0.2">
      <c r="A40" s="53"/>
      <c r="B40" s="54"/>
      <c r="C40" s="54"/>
      <c r="D40" s="43" t="s">
        <v>52</v>
      </c>
      <c r="E40" s="54"/>
      <c r="F40" s="47"/>
      <c r="G40" s="47"/>
      <c r="H40" s="47"/>
      <c r="I40" s="47"/>
      <c r="J40" s="47"/>
      <c r="K40" s="47"/>
      <c r="L40" s="47"/>
      <c r="M40" s="47"/>
      <c r="N40" s="47"/>
      <c r="O40" s="56"/>
    </row>
    <row r="41" spans="1:15" x14ac:dyDescent="0.2">
      <c r="A41" s="53"/>
      <c r="B41" s="54"/>
      <c r="C41" s="54"/>
      <c r="D41" s="43" t="s">
        <v>53</v>
      </c>
      <c r="E41" s="54"/>
      <c r="F41" s="47"/>
      <c r="G41" s="47"/>
      <c r="H41" s="47"/>
      <c r="I41" s="47"/>
      <c r="J41" s="47"/>
      <c r="K41" s="47"/>
      <c r="L41" s="47"/>
      <c r="M41" s="47"/>
      <c r="N41" s="47"/>
      <c r="O41" s="56"/>
    </row>
    <row r="42" spans="1:15" x14ac:dyDescent="0.2">
      <c r="A42" s="53"/>
      <c r="B42" s="54"/>
      <c r="C42" s="54"/>
      <c r="D42" s="54"/>
      <c r="E42" s="54"/>
      <c r="F42" s="60"/>
      <c r="G42" s="60"/>
      <c r="H42" s="60"/>
      <c r="I42" s="60"/>
      <c r="J42" s="60"/>
      <c r="K42" s="60"/>
      <c r="L42" s="60"/>
      <c r="M42" s="60"/>
      <c r="N42" s="60"/>
      <c r="O42" s="56"/>
    </row>
    <row r="43" spans="1:15" x14ac:dyDescent="0.2">
      <c r="A43" s="53"/>
      <c r="B43" s="54"/>
      <c r="C43" s="54"/>
      <c r="D43" s="55" t="s">
        <v>68</v>
      </c>
      <c r="E43" s="54"/>
      <c r="F43" s="44"/>
      <c r="G43" s="60"/>
      <c r="H43" s="44"/>
      <c r="I43" s="60"/>
      <c r="J43" s="44"/>
      <c r="K43" s="60"/>
      <c r="L43" s="44"/>
      <c r="M43" s="60"/>
      <c r="N43" s="61">
        <f>SUM(F43,H43,J43,L43)</f>
        <v>0</v>
      </c>
      <c r="O43" s="56"/>
    </row>
    <row r="44" spans="1:15" x14ac:dyDescent="0.2">
      <c r="A44" s="53"/>
      <c r="B44" s="54"/>
      <c r="C44" s="54"/>
      <c r="D44" s="54"/>
      <c r="E44" s="54"/>
      <c r="F44" s="60"/>
      <c r="G44" s="60"/>
      <c r="H44" s="60"/>
      <c r="I44" s="60"/>
      <c r="J44" s="60"/>
      <c r="K44" s="60"/>
      <c r="L44" s="60"/>
      <c r="M44" s="60"/>
      <c r="N44" s="60"/>
      <c r="O44" s="56"/>
    </row>
    <row r="45" spans="1:15" s="52" customFormat="1" ht="24" customHeight="1" x14ac:dyDescent="0.2">
      <c r="A45" s="200" t="s">
        <v>59</v>
      </c>
      <c r="B45" s="201"/>
      <c r="C45" s="201"/>
      <c r="D45" s="201"/>
      <c r="E45" s="201"/>
      <c r="F45" s="201"/>
      <c r="G45" s="201"/>
      <c r="H45" s="201"/>
      <c r="I45" s="201"/>
      <c r="J45" s="201"/>
      <c r="K45" s="201"/>
      <c r="L45" s="201"/>
      <c r="M45" s="201"/>
      <c r="N45" s="201"/>
      <c r="O45" s="202"/>
    </row>
    <row r="46" spans="1:15" ht="24.75" customHeight="1" x14ac:dyDescent="0.2">
      <c r="A46" s="53"/>
      <c r="B46" s="54"/>
      <c r="C46" s="55" t="s">
        <v>49</v>
      </c>
      <c r="D46" s="54"/>
      <c r="E46" s="54"/>
      <c r="F46" s="47"/>
      <c r="G46" s="47"/>
      <c r="H46" s="47"/>
      <c r="I46" s="47"/>
      <c r="J46" s="47"/>
      <c r="K46" s="47"/>
      <c r="L46" s="47"/>
      <c r="M46" s="47"/>
      <c r="N46" s="47"/>
      <c r="O46" s="56"/>
    </row>
    <row r="47" spans="1:15" x14ac:dyDescent="0.2">
      <c r="A47" s="53"/>
      <c r="B47" s="54"/>
      <c r="C47" s="54"/>
      <c r="D47" s="43" t="s">
        <v>50</v>
      </c>
      <c r="E47" s="54"/>
      <c r="F47" s="47"/>
      <c r="G47" s="47"/>
      <c r="H47" s="47"/>
      <c r="I47" s="47"/>
      <c r="J47" s="47"/>
      <c r="K47" s="47"/>
      <c r="L47" s="47"/>
      <c r="M47" s="47"/>
      <c r="N47" s="47"/>
      <c r="O47" s="56"/>
    </row>
    <row r="48" spans="1:15" x14ac:dyDescent="0.2">
      <c r="A48" s="53"/>
      <c r="B48" s="54"/>
      <c r="C48" s="54"/>
      <c r="D48" s="43" t="s">
        <v>51</v>
      </c>
      <c r="E48" s="54"/>
      <c r="F48" s="47"/>
      <c r="G48" s="47"/>
      <c r="H48" s="47"/>
      <c r="I48" s="47"/>
      <c r="J48" s="47"/>
      <c r="K48" s="47"/>
      <c r="L48" s="47"/>
      <c r="M48" s="47"/>
      <c r="N48" s="47"/>
      <c r="O48" s="56"/>
    </row>
    <row r="49" spans="1:15" x14ac:dyDescent="0.2">
      <c r="A49" s="53"/>
      <c r="B49" s="54"/>
      <c r="C49" s="54"/>
      <c r="D49" s="43" t="s">
        <v>52</v>
      </c>
      <c r="E49" s="54"/>
      <c r="F49" s="47"/>
      <c r="G49" s="47"/>
      <c r="H49" s="47"/>
      <c r="I49" s="47"/>
      <c r="J49" s="47"/>
      <c r="K49" s="47"/>
      <c r="L49" s="47"/>
      <c r="M49" s="47"/>
      <c r="N49" s="47"/>
      <c r="O49" s="56"/>
    </row>
    <row r="50" spans="1:15" x14ac:dyDescent="0.2">
      <c r="A50" s="53"/>
      <c r="B50" s="54"/>
      <c r="C50" s="54"/>
      <c r="D50" s="43" t="s">
        <v>53</v>
      </c>
      <c r="E50" s="54"/>
      <c r="F50" s="47"/>
      <c r="G50" s="47"/>
      <c r="H50" s="47"/>
      <c r="I50" s="47"/>
      <c r="J50" s="47"/>
      <c r="K50" s="47"/>
      <c r="L50" s="47"/>
      <c r="M50" s="47"/>
      <c r="N50" s="47"/>
      <c r="O50" s="56"/>
    </row>
    <row r="51" spans="1:15" x14ac:dyDescent="0.2">
      <c r="A51" s="53"/>
      <c r="B51" s="54"/>
      <c r="C51" s="54"/>
      <c r="D51" s="54"/>
      <c r="E51" s="54"/>
      <c r="F51" s="47"/>
      <c r="G51" s="47"/>
      <c r="H51" s="47"/>
      <c r="I51" s="47"/>
      <c r="J51" s="47"/>
      <c r="K51" s="47"/>
      <c r="L51" s="47"/>
      <c r="M51" s="47"/>
      <c r="N51" s="47"/>
      <c r="O51" s="56"/>
    </row>
    <row r="52" spans="1:15" x14ac:dyDescent="0.2">
      <c r="A52" s="53"/>
      <c r="B52" s="54"/>
      <c r="C52" s="54"/>
      <c r="D52" s="55" t="s">
        <v>69</v>
      </c>
      <c r="E52" s="54"/>
      <c r="F52" s="44"/>
      <c r="G52" s="60"/>
      <c r="H52" s="44"/>
      <c r="I52" s="60"/>
      <c r="J52" s="44"/>
      <c r="K52" s="60"/>
      <c r="L52" s="44"/>
      <c r="M52" s="60"/>
      <c r="N52" s="61">
        <f>SUM(F52,H52,J52,L52)</f>
        <v>0</v>
      </c>
      <c r="O52" s="56"/>
    </row>
    <row r="53" spans="1:15" ht="13.5" thickBot="1" x14ac:dyDescent="0.25">
      <c r="A53" s="53"/>
      <c r="B53" s="54"/>
      <c r="C53" s="54"/>
      <c r="D53" s="54"/>
      <c r="E53" s="54"/>
      <c r="F53" s="60"/>
      <c r="G53" s="60"/>
      <c r="H53" s="60"/>
      <c r="I53" s="60"/>
      <c r="J53" s="60"/>
      <c r="K53" s="60"/>
      <c r="L53" s="60"/>
      <c r="M53" s="60"/>
      <c r="N53" s="60"/>
      <c r="O53" s="56"/>
    </row>
    <row r="54" spans="1:15" s="64" customFormat="1" ht="18" x14ac:dyDescent="0.2">
      <c r="A54" s="203"/>
      <c r="B54" s="204"/>
      <c r="C54" s="204"/>
      <c r="D54" s="204"/>
      <c r="E54" s="204"/>
      <c r="F54" s="204"/>
      <c r="G54" s="204"/>
      <c r="H54" s="204"/>
      <c r="I54" s="204"/>
      <c r="J54" s="204"/>
      <c r="K54" s="204"/>
      <c r="L54" s="204"/>
      <c r="M54" s="204"/>
      <c r="N54" s="204"/>
      <c r="O54" s="205"/>
    </row>
    <row r="55" spans="1:15" x14ac:dyDescent="0.2">
      <c r="A55" s="53"/>
      <c r="B55" s="55"/>
      <c r="C55" s="54"/>
      <c r="D55" s="54"/>
      <c r="E55" s="54"/>
      <c r="F55" s="63"/>
      <c r="G55" s="63"/>
      <c r="H55" s="63"/>
      <c r="I55" s="63"/>
      <c r="J55" s="63"/>
      <c r="K55" s="63"/>
      <c r="L55" s="63"/>
      <c r="M55" s="63"/>
      <c r="N55" s="63"/>
      <c r="O55" s="56"/>
    </row>
    <row r="56" spans="1:15" x14ac:dyDescent="0.2">
      <c r="A56" s="53"/>
      <c r="B56" s="206" t="s">
        <v>152</v>
      </c>
      <c r="C56" s="206"/>
      <c r="D56" s="206"/>
      <c r="E56" s="206"/>
      <c r="F56" s="206"/>
      <c r="G56" s="65"/>
      <c r="H56" s="65"/>
      <c r="I56" s="65"/>
      <c r="J56" s="65"/>
      <c r="K56" s="65"/>
      <c r="L56" s="65"/>
      <c r="M56" s="65"/>
      <c r="N56" s="66">
        <f>SUM(N52,N43,N34,N25,N16)</f>
        <v>0</v>
      </c>
      <c r="O56" s="56"/>
    </row>
    <row r="57" spans="1:15" ht="13.5" thickBot="1" x14ac:dyDescent="0.25">
      <c r="A57" s="67"/>
      <c r="B57" s="68"/>
      <c r="C57" s="68"/>
      <c r="D57" s="68"/>
      <c r="E57" s="68"/>
      <c r="F57" s="69"/>
      <c r="G57" s="69"/>
      <c r="H57" s="69"/>
      <c r="I57" s="69"/>
      <c r="J57" s="69"/>
      <c r="K57" s="69"/>
      <c r="L57" s="69"/>
      <c r="M57" s="69"/>
      <c r="N57" s="69"/>
      <c r="O57" s="70"/>
    </row>
    <row r="59" spans="1:15" x14ac:dyDescent="0.2">
      <c r="B59" s="71"/>
    </row>
    <row r="60" spans="1:15" x14ac:dyDescent="0.2">
      <c r="B60" s="71"/>
    </row>
  </sheetData>
  <sheetProtection algorithmName="SHA-512" hashValue="rXRbaBbZsz/NTusMvl3n5mdL7zP7HcGZ95yExISItQcpXOOjIJrug3mW5zr65LjoAJrJijxMiQKyzH3kKYlMcA==" saltValue="2rcT4e0bG/7GNkcbtCKVhg==" spinCount="100000" sheet="1" objects="1" scenarios="1" formatColumns="0" formatRows="0" insertRows="0"/>
  <mergeCells count="14">
    <mergeCell ref="A18:O18"/>
    <mergeCell ref="A1:O1"/>
    <mergeCell ref="A2:O2"/>
    <mergeCell ref="A3:O3"/>
    <mergeCell ref="A9:O9"/>
    <mergeCell ref="A4:O4"/>
    <mergeCell ref="A5:O5"/>
    <mergeCell ref="A6:O6"/>
    <mergeCell ref="A7:O7"/>
    <mergeCell ref="A27:O27"/>
    <mergeCell ref="A36:O36"/>
    <mergeCell ref="A45:O45"/>
    <mergeCell ref="A54:O54"/>
    <mergeCell ref="B56:F56"/>
  </mergeCells>
  <pageMargins left="0.7" right="0.7" top="1" bottom="0.75" header="0.3" footer="0.3"/>
  <pageSetup paperSize="3" scale="99" fitToHeight="0" orientation="landscape" r:id="rId1"/>
  <headerFooter alignWithMargins="0">
    <oddFooter>&amp;LITN-15-0029 ERP Software and Services
Page &amp;P of &amp;N&amp;R&amp;F
&amp;A</oddFooter>
  </headerFooter>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zoomScaleNormal="100" workbookViewId="0">
      <pane ySplit="6" topLeftCell="A7" activePane="bottomLeft" state="frozen"/>
      <selection activeCell="A5" sqref="A5:G5"/>
      <selection pane="bottomLeft" activeCell="A7" sqref="A7"/>
    </sheetView>
  </sheetViews>
  <sheetFormatPr defaultColWidth="9.140625" defaultRowHeight="15" x14ac:dyDescent="0.2"/>
  <cols>
    <col min="1" max="1" width="149.7109375" style="77" customWidth="1"/>
    <col min="2" max="16384" width="9.140625" style="77"/>
  </cols>
  <sheetData>
    <row r="1" spans="1:2" s="74" customFormat="1" ht="24" thickBot="1" x14ac:dyDescent="0.4">
      <c r="A1" s="73" t="str">
        <f>Instructions!A2</f>
        <v>ITN No. 15-0029 - ERP Software and Services</v>
      </c>
    </row>
    <row r="2" spans="1:2" s="75" customFormat="1" ht="30" customHeight="1" thickBot="1" x14ac:dyDescent="0.25">
      <c r="A2" s="33" t="s">
        <v>102</v>
      </c>
    </row>
    <row r="3" spans="1:2" ht="29.25" x14ac:dyDescent="0.2">
      <c r="A3" s="76" t="s">
        <v>100</v>
      </c>
    </row>
    <row r="4" spans="1:2" x14ac:dyDescent="0.2">
      <c r="A4" s="78" t="s">
        <v>38</v>
      </c>
    </row>
    <row r="5" spans="1:2" x14ac:dyDescent="0.2">
      <c r="A5" s="79" t="s">
        <v>62</v>
      </c>
    </row>
    <row r="6" spans="1:2" ht="15.75" thickBot="1" x14ac:dyDescent="0.25">
      <c r="A6" s="80" t="s">
        <v>60</v>
      </c>
    </row>
    <row r="7" spans="1:2" s="82" customFormat="1" ht="18" customHeight="1" x14ac:dyDescent="0.2">
      <c r="A7" s="81" t="s">
        <v>37</v>
      </c>
    </row>
    <row r="8" spans="1:2" s="84" customFormat="1" ht="14.25" x14ac:dyDescent="0.2">
      <c r="A8" s="166"/>
      <c r="B8" s="83"/>
    </row>
    <row r="9" spans="1:2" s="84" customFormat="1" ht="14.25" x14ac:dyDescent="0.2">
      <c r="A9" s="166"/>
    </row>
    <row r="10" spans="1:2" s="84" customFormat="1" ht="14.25" x14ac:dyDescent="0.2">
      <c r="A10" s="166"/>
    </row>
    <row r="11" spans="1:2" s="84" customFormat="1" ht="14.25" x14ac:dyDescent="0.2">
      <c r="A11" s="166"/>
    </row>
    <row r="12" spans="1:2" s="84" customFormat="1" ht="14.25" x14ac:dyDescent="0.2">
      <c r="A12" s="166"/>
    </row>
    <row r="13" spans="1:2" s="84" customFormat="1" ht="14.25" x14ac:dyDescent="0.2">
      <c r="A13" s="166"/>
    </row>
    <row r="14" spans="1:2" s="84" customFormat="1" ht="14.25" x14ac:dyDescent="0.2">
      <c r="A14" s="166"/>
    </row>
    <row r="15" spans="1:2" s="84" customFormat="1" ht="14.25" x14ac:dyDescent="0.2">
      <c r="A15" s="166"/>
    </row>
    <row r="16" spans="1:2" s="84" customFormat="1" ht="14.25" x14ac:dyDescent="0.2">
      <c r="A16" s="166"/>
    </row>
    <row r="17" spans="1:1" s="84" customFormat="1" ht="14.25" x14ac:dyDescent="0.2">
      <c r="A17" s="166"/>
    </row>
    <row r="18" spans="1:1" s="84" customFormat="1" ht="14.25" x14ac:dyDescent="0.2">
      <c r="A18" s="166"/>
    </row>
    <row r="19" spans="1:1" s="84" customFormat="1" ht="14.25" x14ac:dyDescent="0.2">
      <c r="A19" s="166"/>
    </row>
    <row r="20" spans="1:1" s="84" customFormat="1" ht="14.25" x14ac:dyDescent="0.2">
      <c r="A20" s="166"/>
    </row>
    <row r="21" spans="1:1" s="84" customFormat="1" ht="14.25" x14ac:dyDescent="0.2">
      <c r="A21" s="166"/>
    </row>
    <row r="22" spans="1:1" s="84" customFormat="1" ht="14.25" x14ac:dyDescent="0.2">
      <c r="A22" s="166"/>
    </row>
    <row r="23" spans="1:1" s="84" customFormat="1" ht="14.25" x14ac:dyDescent="0.2">
      <c r="A23" s="166"/>
    </row>
    <row r="24" spans="1:1" s="84" customFormat="1" ht="14.25" x14ac:dyDescent="0.2">
      <c r="A24" s="166"/>
    </row>
    <row r="25" spans="1:1" s="84" customFormat="1" ht="14.25" x14ac:dyDescent="0.2">
      <c r="A25" s="166"/>
    </row>
    <row r="26" spans="1:1" s="84" customFormat="1" ht="14.25" x14ac:dyDescent="0.2">
      <c r="A26" s="166"/>
    </row>
    <row r="27" spans="1:1" s="84" customFormat="1" ht="14.25" x14ac:dyDescent="0.2">
      <c r="A27" s="166"/>
    </row>
    <row r="28" spans="1:1" s="84" customFormat="1" ht="14.25" x14ac:dyDescent="0.2">
      <c r="A28" s="166"/>
    </row>
    <row r="29" spans="1:1" s="84" customFormat="1" ht="14.25" x14ac:dyDescent="0.2">
      <c r="A29" s="166"/>
    </row>
    <row r="30" spans="1:1" s="84" customFormat="1" ht="14.25" x14ac:dyDescent="0.2">
      <c r="A30" s="166"/>
    </row>
    <row r="31" spans="1:1" s="84" customFormat="1" ht="14.25" x14ac:dyDescent="0.2">
      <c r="A31" s="166"/>
    </row>
    <row r="32" spans="1:1" s="84" customFormat="1" thickBot="1" x14ac:dyDescent="0.25">
      <c r="A32" s="167"/>
    </row>
  </sheetData>
  <sheetProtection algorithmName="SHA-512" hashValue="b0T83PifCBOJgxDj6OhjgSNnrjGhmMjiLTXrafxeVNeP8mSQ0yN8rv7fqWvVYOuIDbgzjnJul0w7hOYCMMxN6w==" saltValue="gDuc6p08JkUOPVlQ+m49GQ==" spinCount="100000" sheet="1" objects="1" scenarios="1" formatRows="0" insertRows="0"/>
  <pageMargins left="0.7" right="0.7" top="0.75" bottom="0.75" header="0.3" footer="0.3"/>
  <pageSetup scale="83" fitToHeight="0" orientation="landscape" r:id="rId1"/>
  <headerFooter>
    <oddFooter>&amp;LITN-15-0029 ERP Software and Services
Page &amp;P of &amp;N&amp;R&amp;F
&amp;A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showGridLines="0" zoomScaleNormal="100" workbookViewId="0">
      <selection activeCell="B12" sqref="B12"/>
    </sheetView>
  </sheetViews>
  <sheetFormatPr defaultColWidth="9.140625" defaultRowHeight="15" x14ac:dyDescent="0.2"/>
  <cols>
    <col min="1" max="1" width="6.140625" style="101" customWidth="1"/>
    <col min="2" max="2" width="100.7109375" style="101" customWidth="1"/>
    <col min="3" max="3" width="13.28515625" style="101" customWidth="1"/>
    <col min="4" max="4" width="4.85546875" style="101" customWidth="1"/>
    <col min="5" max="5" width="27.28515625" style="14" customWidth="1"/>
    <col min="6" max="16384" width="9.140625" style="101"/>
  </cols>
  <sheetData>
    <row r="1" spans="1:5" s="85" customFormat="1" ht="24" thickBot="1" x14ac:dyDescent="0.4">
      <c r="A1" s="249" t="str">
        <f>Instructions!A2</f>
        <v>ITN No. 15-0029 - ERP Software and Services</v>
      </c>
      <c r="B1" s="249"/>
      <c r="C1" s="249"/>
      <c r="D1" s="249"/>
      <c r="E1" s="249"/>
    </row>
    <row r="2" spans="1:5" s="15" customFormat="1" ht="30" customHeight="1" x14ac:dyDescent="0.2">
      <c r="A2" s="246" t="s">
        <v>103</v>
      </c>
      <c r="B2" s="247"/>
      <c r="C2" s="247"/>
      <c r="D2" s="247"/>
      <c r="E2" s="248"/>
    </row>
    <row r="3" spans="1:5" s="86" customFormat="1" ht="31.5" customHeight="1" x14ac:dyDescent="0.2">
      <c r="A3" s="238" t="s">
        <v>146</v>
      </c>
      <c r="B3" s="239"/>
      <c r="C3" s="239"/>
      <c r="D3" s="239"/>
      <c r="E3" s="240"/>
    </row>
    <row r="4" spans="1:5" s="86" customFormat="1" x14ac:dyDescent="0.25">
      <c r="A4" s="241"/>
      <c r="B4" s="242"/>
      <c r="C4" s="87"/>
      <c r="D4" s="87"/>
      <c r="E4" s="88"/>
    </row>
    <row r="5" spans="1:5" s="86" customFormat="1" ht="28.5" customHeight="1" x14ac:dyDescent="0.2">
      <c r="A5" s="243" t="s">
        <v>4</v>
      </c>
      <c r="B5" s="244"/>
      <c r="C5" s="244"/>
      <c r="D5" s="245"/>
      <c r="E5" s="89">
        <f>E39+E56</f>
        <v>0</v>
      </c>
    </row>
    <row r="6" spans="1:5" s="86" customFormat="1" ht="37.5" customHeight="1" x14ac:dyDescent="0.2">
      <c r="A6" s="226" t="s">
        <v>147</v>
      </c>
      <c r="B6" s="227"/>
      <c r="C6" s="227"/>
      <c r="D6" s="228"/>
      <c r="E6" s="90">
        <f>SUM(E8:E19)</f>
        <v>0</v>
      </c>
    </row>
    <row r="7" spans="1:5" s="86" customFormat="1" x14ac:dyDescent="0.2">
      <c r="A7" s="235"/>
      <c r="B7" s="91" t="s">
        <v>5</v>
      </c>
      <c r="C7" s="92" t="s">
        <v>6</v>
      </c>
      <c r="D7" s="93"/>
      <c r="E7" s="94"/>
    </row>
    <row r="8" spans="1:5" s="86" customFormat="1" ht="14.25" x14ac:dyDescent="0.2">
      <c r="A8" s="236"/>
      <c r="B8" s="95" t="s">
        <v>7</v>
      </c>
      <c r="C8" s="102"/>
      <c r="D8" s="95"/>
      <c r="E8" s="103"/>
    </row>
    <row r="9" spans="1:5" s="86" customFormat="1" ht="14.25" x14ac:dyDescent="0.2">
      <c r="A9" s="236"/>
      <c r="B9" s="95" t="s">
        <v>8</v>
      </c>
      <c r="C9" s="102"/>
      <c r="D9" s="95"/>
      <c r="E9" s="103"/>
    </row>
    <row r="10" spans="1:5" s="86" customFormat="1" ht="14.25" x14ac:dyDescent="0.2">
      <c r="A10" s="236"/>
      <c r="B10" s="95" t="s">
        <v>9</v>
      </c>
      <c r="C10" s="102"/>
      <c r="D10" s="95"/>
      <c r="E10" s="103"/>
    </row>
    <row r="11" spans="1:5" s="86" customFormat="1" ht="14.25" x14ac:dyDescent="0.2">
      <c r="A11" s="236"/>
      <c r="B11" s="95" t="s">
        <v>10</v>
      </c>
      <c r="C11" s="102"/>
      <c r="D11" s="95"/>
      <c r="E11" s="103"/>
    </row>
    <row r="12" spans="1:5" s="86" customFormat="1" ht="14.25" x14ac:dyDescent="0.2">
      <c r="A12" s="236"/>
      <c r="B12" s="95" t="s">
        <v>11</v>
      </c>
      <c r="C12" s="102"/>
      <c r="D12" s="95"/>
      <c r="E12" s="103"/>
    </row>
    <row r="13" spans="1:5" s="86" customFormat="1" ht="14.25" x14ac:dyDescent="0.2">
      <c r="A13" s="236"/>
      <c r="B13" s="95" t="s">
        <v>12</v>
      </c>
      <c r="C13" s="102"/>
      <c r="D13" s="95"/>
      <c r="E13" s="103"/>
    </row>
    <row r="14" spans="1:5" s="86" customFormat="1" ht="14.25" x14ac:dyDescent="0.2">
      <c r="A14" s="236"/>
      <c r="B14" s="95" t="s">
        <v>36</v>
      </c>
      <c r="C14" s="102"/>
      <c r="D14" s="95"/>
      <c r="E14" s="103"/>
    </row>
    <row r="15" spans="1:5" s="86" customFormat="1" ht="14.25" x14ac:dyDescent="0.2">
      <c r="A15" s="236"/>
      <c r="B15" s="95" t="s">
        <v>13</v>
      </c>
      <c r="C15" s="102"/>
      <c r="D15" s="95"/>
      <c r="E15" s="103"/>
    </row>
    <row r="16" spans="1:5" s="86" customFormat="1" ht="14.25" x14ac:dyDescent="0.2">
      <c r="A16" s="236"/>
      <c r="B16" s="95" t="s">
        <v>14</v>
      </c>
      <c r="C16" s="102"/>
      <c r="D16" s="95"/>
      <c r="E16" s="103"/>
    </row>
    <row r="17" spans="1:5" s="86" customFormat="1" ht="14.25" x14ac:dyDescent="0.2">
      <c r="A17" s="236"/>
      <c r="B17" s="95" t="s">
        <v>15</v>
      </c>
      <c r="C17" s="102"/>
      <c r="D17" s="95"/>
      <c r="E17" s="103"/>
    </row>
    <row r="18" spans="1:5" s="86" customFormat="1" ht="14.25" x14ac:dyDescent="0.2">
      <c r="A18" s="236"/>
      <c r="B18" s="95" t="s">
        <v>16</v>
      </c>
      <c r="C18" s="102"/>
      <c r="D18" s="95"/>
      <c r="E18" s="103"/>
    </row>
    <row r="19" spans="1:5" s="86" customFormat="1" ht="14.25" x14ac:dyDescent="0.2">
      <c r="A19" s="237"/>
      <c r="B19" s="95" t="s">
        <v>16</v>
      </c>
      <c r="C19" s="102"/>
      <c r="D19" s="95"/>
      <c r="E19" s="103"/>
    </row>
    <row r="20" spans="1:5" s="86" customFormat="1" x14ac:dyDescent="0.2">
      <c r="A20" s="226" t="s">
        <v>86</v>
      </c>
      <c r="B20" s="227"/>
      <c r="C20" s="228"/>
      <c r="D20" s="228"/>
      <c r="E20" s="90">
        <f>E73</f>
        <v>0</v>
      </c>
    </row>
    <row r="21" spans="1:5" s="86" customFormat="1" ht="14.25" x14ac:dyDescent="0.2">
      <c r="A21" s="229" t="s">
        <v>17</v>
      </c>
      <c r="B21" s="230"/>
      <c r="C21" s="230"/>
      <c r="D21" s="230"/>
      <c r="E21" s="90">
        <f>E5+E6+E20</f>
        <v>0</v>
      </c>
    </row>
    <row r="22" spans="1:5" s="86" customFormat="1" ht="14.25" x14ac:dyDescent="0.2">
      <c r="A22" s="232"/>
      <c r="B22" s="233"/>
      <c r="C22" s="233"/>
      <c r="D22" s="233"/>
      <c r="E22" s="234"/>
    </row>
    <row r="23" spans="1:5" s="86" customFormat="1" ht="31.5" customHeight="1" x14ac:dyDescent="0.2">
      <c r="A23" s="220" t="s">
        <v>80</v>
      </c>
      <c r="B23" s="221"/>
      <c r="C23" s="221"/>
      <c r="D23" s="221"/>
      <c r="E23" s="96" t="s">
        <v>18</v>
      </c>
    </row>
    <row r="24" spans="1:5" s="86" customFormat="1" ht="14.25" x14ac:dyDescent="0.2">
      <c r="A24" s="231" t="s">
        <v>39</v>
      </c>
      <c r="B24" s="217"/>
      <c r="C24" s="217"/>
      <c r="D24" s="217"/>
      <c r="E24" s="104"/>
    </row>
    <row r="25" spans="1:5" s="86" customFormat="1" ht="14.25" x14ac:dyDescent="0.2">
      <c r="A25" s="216"/>
      <c r="B25" s="217"/>
      <c r="C25" s="217"/>
      <c r="D25" s="217"/>
      <c r="E25" s="104"/>
    </row>
    <row r="26" spans="1:5" s="86" customFormat="1" ht="14.25" x14ac:dyDescent="0.2">
      <c r="A26" s="216"/>
      <c r="B26" s="217"/>
      <c r="C26" s="217"/>
      <c r="D26" s="217"/>
      <c r="E26" s="104"/>
    </row>
    <row r="27" spans="1:5" s="86" customFormat="1" ht="14.25" x14ac:dyDescent="0.2">
      <c r="A27" s="216"/>
      <c r="B27" s="217"/>
      <c r="C27" s="217"/>
      <c r="D27" s="217"/>
      <c r="E27" s="104"/>
    </row>
    <row r="28" spans="1:5" s="86" customFormat="1" ht="14.25" x14ac:dyDescent="0.2">
      <c r="A28" s="216"/>
      <c r="B28" s="217"/>
      <c r="C28" s="217"/>
      <c r="D28" s="217"/>
      <c r="E28" s="104"/>
    </row>
    <row r="29" spans="1:5" s="86" customFormat="1" ht="14.25" x14ac:dyDescent="0.2">
      <c r="A29" s="216"/>
      <c r="B29" s="217"/>
      <c r="C29" s="217"/>
      <c r="D29" s="217"/>
      <c r="E29" s="104"/>
    </row>
    <row r="30" spans="1:5" s="86" customFormat="1" ht="14.25" x14ac:dyDescent="0.2">
      <c r="A30" s="216"/>
      <c r="B30" s="217"/>
      <c r="C30" s="217"/>
      <c r="D30" s="217"/>
      <c r="E30" s="104"/>
    </row>
    <row r="31" spans="1:5" s="86" customFormat="1" ht="14.25" x14ac:dyDescent="0.2">
      <c r="A31" s="216"/>
      <c r="B31" s="217"/>
      <c r="C31" s="217"/>
      <c r="D31" s="217"/>
      <c r="E31" s="104"/>
    </row>
    <row r="32" spans="1:5" s="86" customFormat="1" ht="14.25" x14ac:dyDescent="0.2">
      <c r="A32" s="224" t="s">
        <v>19</v>
      </c>
      <c r="B32" s="225"/>
      <c r="C32" s="225"/>
      <c r="D32" s="225"/>
      <c r="E32" s="97"/>
    </row>
    <row r="33" spans="1:5" s="86" customFormat="1" ht="14.25" x14ac:dyDescent="0.2">
      <c r="A33" s="216"/>
      <c r="B33" s="217"/>
      <c r="C33" s="217"/>
      <c r="D33" s="217"/>
      <c r="E33" s="104"/>
    </row>
    <row r="34" spans="1:5" s="86" customFormat="1" ht="14.25" x14ac:dyDescent="0.2">
      <c r="A34" s="216"/>
      <c r="B34" s="217"/>
      <c r="C34" s="217"/>
      <c r="D34" s="217"/>
      <c r="E34" s="104"/>
    </row>
    <row r="35" spans="1:5" s="86" customFormat="1" ht="14.25" x14ac:dyDescent="0.2">
      <c r="A35" s="216"/>
      <c r="B35" s="217"/>
      <c r="C35" s="217"/>
      <c r="D35" s="217"/>
      <c r="E35" s="104"/>
    </row>
    <row r="36" spans="1:5" s="86" customFormat="1" ht="14.25" x14ac:dyDescent="0.2">
      <c r="A36" s="216"/>
      <c r="B36" s="217"/>
      <c r="C36" s="217"/>
      <c r="D36" s="217"/>
      <c r="E36" s="104"/>
    </row>
    <row r="37" spans="1:5" s="86" customFormat="1" ht="14.25" x14ac:dyDescent="0.2">
      <c r="A37" s="216"/>
      <c r="B37" s="217"/>
      <c r="C37" s="217"/>
      <c r="D37" s="217"/>
      <c r="E37" s="104"/>
    </row>
    <row r="38" spans="1:5" s="86" customFormat="1" ht="14.25" x14ac:dyDescent="0.2">
      <c r="A38" s="216"/>
      <c r="B38" s="217"/>
      <c r="C38" s="217"/>
      <c r="D38" s="217"/>
      <c r="E38" s="104"/>
    </row>
    <row r="39" spans="1:5" s="86" customFormat="1" x14ac:dyDescent="0.25">
      <c r="A39" s="218" t="s">
        <v>3</v>
      </c>
      <c r="B39" s="219"/>
      <c r="C39" s="219"/>
      <c r="D39" s="219"/>
      <c r="E39" s="98">
        <f>SUM(E24:E38)</f>
        <v>0</v>
      </c>
    </row>
    <row r="40" spans="1:5" s="86" customFormat="1" ht="50.25" customHeight="1" x14ac:dyDescent="0.2">
      <c r="A40" s="220" t="s">
        <v>20</v>
      </c>
      <c r="B40" s="221"/>
      <c r="C40" s="221"/>
      <c r="D40" s="221"/>
      <c r="E40" s="96" t="s">
        <v>18</v>
      </c>
    </row>
    <row r="41" spans="1:5" s="86" customFormat="1" ht="14.25" x14ac:dyDescent="0.2">
      <c r="A41" s="216"/>
      <c r="B41" s="217"/>
      <c r="C41" s="217"/>
      <c r="D41" s="217"/>
      <c r="E41" s="104"/>
    </row>
    <row r="42" spans="1:5" s="86" customFormat="1" ht="14.25" x14ac:dyDescent="0.2">
      <c r="A42" s="216"/>
      <c r="B42" s="217"/>
      <c r="C42" s="217"/>
      <c r="D42" s="217"/>
      <c r="E42" s="104"/>
    </row>
    <row r="43" spans="1:5" s="86" customFormat="1" ht="14.25" x14ac:dyDescent="0.2">
      <c r="A43" s="216"/>
      <c r="B43" s="217"/>
      <c r="C43" s="217"/>
      <c r="D43" s="217"/>
      <c r="E43" s="104"/>
    </row>
    <row r="44" spans="1:5" s="86" customFormat="1" ht="14.25" x14ac:dyDescent="0.2">
      <c r="A44" s="216"/>
      <c r="B44" s="217"/>
      <c r="C44" s="217"/>
      <c r="D44" s="217"/>
      <c r="E44" s="104"/>
    </row>
    <row r="45" spans="1:5" s="86" customFormat="1" ht="14.25" x14ac:dyDescent="0.2">
      <c r="A45" s="216"/>
      <c r="B45" s="217"/>
      <c r="C45" s="217"/>
      <c r="D45" s="217"/>
      <c r="E45" s="104"/>
    </row>
    <row r="46" spans="1:5" s="86" customFormat="1" ht="14.25" x14ac:dyDescent="0.2">
      <c r="A46" s="216"/>
      <c r="B46" s="217"/>
      <c r="C46" s="217"/>
      <c r="D46" s="217"/>
      <c r="E46" s="104"/>
    </row>
    <row r="47" spans="1:5" s="86" customFormat="1" ht="14.25" x14ac:dyDescent="0.2">
      <c r="A47" s="216"/>
      <c r="B47" s="217"/>
      <c r="C47" s="217"/>
      <c r="D47" s="217"/>
      <c r="E47" s="104"/>
    </row>
    <row r="48" spans="1:5" s="86" customFormat="1" ht="14.25" x14ac:dyDescent="0.2">
      <c r="A48" s="216"/>
      <c r="B48" s="217"/>
      <c r="C48" s="217"/>
      <c r="D48" s="217"/>
      <c r="E48" s="104"/>
    </row>
    <row r="49" spans="1:5" s="86" customFormat="1" ht="14.25" x14ac:dyDescent="0.2">
      <c r="A49" s="216"/>
      <c r="B49" s="217"/>
      <c r="C49" s="217"/>
      <c r="D49" s="217"/>
      <c r="E49" s="104"/>
    </row>
    <row r="50" spans="1:5" s="86" customFormat="1" ht="14.25" x14ac:dyDescent="0.2">
      <c r="A50" s="216"/>
      <c r="B50" s="217"/>
      <c r="C50" s="217"/>
      <c r="D50" s="217"/>
      <c r="E50" s="104"/>
    </row>
    <row r="51" spans="1:5" s="86" customFormat="1" ht="14.25" x14ac:dyDescent="0.2">
      <c r="A51" s="216"/>
      <c r="B51" s="217"/>
      <c r="C51" s="217"/>
      <c r="D51" s="217"/>
      <c r="E51" s="104"/>
    </row>
    <row r="52" spans="1:5" s="86" customFormat="1" ht="14.25" x14ac:dyDescent="0.2">
      <c r="A52" s="216"/>
      <c r="B52" s="217"/>
      <c r="C52" s="217"/>
      <c r="D52" s="217"/>
      <c r="E52" s="104"/>
    </row>
    <row r="53" spans="1:5" s="86" customFormat="1" ht="14.25" x14ac:dyDescent="0.2">
      <c r="A53" s="216"/>
      <c r="B53" s="217"/>
      <c r="C53" s="217"/>
      <c r="D53" s="217"/>
      <c r="E53" s="104"/>
    </row>
    <row r="54" spans="1:5" s="86" customFormat="1" ht="14.25" x14ac:dyDescent="0.2">
      <c r="A54" s="216"/>
      <c r="B54" s="217"/>
      <c r="C54" s="217"/>
      <c r="D54" s="217"/>
      <c r="E54" s="104"/>
    </row>
    <row r="55" spans="1:5" s="86" customFormat="1" ht="14.25" x14ac:dyDescent="0.2">
      <c r="A55" s="216"/>
      <c r="B55" s="217"/>
      <c r="C55" s="217"/>
      <c r="D55" s="217"/>
      <c r="E55" s="104"/>
    </row>
    <row r="56" spans="1:5" s="86" customFormat="1" x14ac:dyDescent="0.25">
      <c r="A56" s="218" t="s">
        <v>3</v>
      </c>
      <c r="B56" s="219"/>
      <c r="C56" s="219"/>
      <c r="D56" s="219"/>
      <c r="E56" s="98">
        <f>SUM(E41:E55)</f>
        <v>0</v>
      </c>
    </row>
    <row r="57" spans="1:5" s="86" customFormat="1" ht="47.25" customHeight="1" x14ac:dyDescent="0.2">
      <c r="A57" s="220" t="s">
        <v>21</v>
      </c>
      <c r="B57" s="221"/>
      <c r="C57" s="221"/>
      <c r="D57" s="221"/>
      <c r="E57" s="96" t="s">
        <v>18</v>
      </c>
    </row>
    <row r="58" spans="1:5" s="86" customFormat="1" ht="14.25" x14ac:dyDescent="0.2">
      <c r="A58" s="216"/>
      <c r="B58" s="217"/>
      <c r="C58" s="217"/>
      <c r="D58" s="217"/>
      <c r="E58" s="104"/>
    </row>
    <row r="59" spans="1:5" s="86" customFormat="1" ht="14.25" x14ac:dyDescent="0.2">
      <c r="A59" s="216"/>
      <c r="B59" s="217"/>
      <c r="C59" s="217"/>
      <c r="D59" s="217"/>
      <c r="E59" s="104"/>
    </row>
    <row r="60" spans="1:5" s="86" customFormat="1" ht="14.25" x14ac:dyDescent="0.2">
      <c r="A60" s="216"/>
      <c r="B60" s="217"/>
      <c r="C60" s="217"/>
      <c r="D60" s="217"/>
      <c r="E60" s="104"/>
    </row>
    <row r="61" spans="1:5" s="86" customFormat="1" ht="14.25" x14ac:dyDescent="0.2">
      <c r="A61" s="216"/>
      <c r="B61" s="217"/>
      <c r="C61" s="217"/>
      <c r="D61" s="217"/>
      <c r="E61" s="104"/>
    </row>
    <row r="62" spans="1:5" s="86" customFormat="1" ht="14.25" x14ac:dyDescent="0.2">
      <c r="A62" s="216"/>
      <c r="B62" s="217"/>
      <c r="C62" s="217"/>
      <c r="D62" s="217"/>
      <c r="E62" s="104"/>
    </row>
    <row r="63" spans="1:5" s="86" customFormat="1" ht="14.25" x14ac:dyDescent="0.2">
      <c r="A63" s="216"/>
      <c r="B63" s="217"/>
      <c r="C63" s="217"/>
      <c r="D63" s="217"/>
      <c r="E63" s="104"/>
    </row>
    <row r="64" spans="1:5" s="86" customFormat="1" ht="14.25" x14ac:dyDescent="0.2">
      <c r="A64" s="216"/>
      <c r="B64" s="217"/>
      <c r="C64" s="217"/>
      <c r="D64" s="217"/>
      <c r="E64" s="104"/>
    </row>
    <row r="65" spans="1:5" s="86" customFormat="1" ht="14.25" x14ac:dyDescent="0.2">
      <c r="A65" s="216"/>
      <c r="B65" s="217"/>
      <c r="C65" s="217"/>
      <c r="D65" s="217"/>
      <c r="E65" s="104"/>
    </row>
    <row r="66" spans="1:5" s="86" customFormat="1" ht="14.25" x14ac:dyDescent="0.2">
      <c r="A66" s="216"/>
      <c r="B66" s="217"/>
      <c r="C66" s="217"/>
      <c r="D66" s="217"/>
      <c r="E66" s="104"/>
    </row>
    <row r="67" spans="1:5" s="86" customFormat="1" ht="14.25" x14ac:dyDescent="0.2">
      <c r="A67" s="216"/>
      <c r="B67" s="217"/>
      <c r="C67" s="217"/>
      <c r="D67" s="217"/>
      <c r="E67" s="104"/>
    </row>
    <row r="68" spans="1:5" s="86" customFormat="1" ht="14.25" x14ac:dyDescent="0.2">
      <c r="A68" s="216"/>
      <c r="B68" s="217"/>
      <c r="C68" s="217"/>
      <c r="D68" s="217"/>
      <c r="E68" s="104"/>
    </row>
    <row r="69" spans="1:5" s="86" customFormat="1" ht="14.25" x14ac:dyDescent="0.2">
      <c r="A69" s="216"/>
      <c r="B69" s="217"/>
      <c r="C69" s="217"/>
      <c r="D69" s="217"/>
      <c r="E69" s="104"/>
    </row>
    <row r="70" spans="1:5" s="86" customFormat="1" ht="14.25" x14ac:dyDescent="0.2">
      <c r="A70" s="216"/>
      <c r="B70" s="217"/>
      <c r="C70" s="217"/>
      <c r="D70" s="217"/>
      <c r="E70" s="104"/>
    </row>
    <row r="71" spans="1:5" s="86" customFormat="1" ht="14.25" x14ac:dyDescent="0.2">
      <c r="A71" s="216"/>
      <c r="B71" s="217"/>
      <c r="C71" s="217"/>
      <c r="D71" s="217"/>
      <c r="E71" s="104"/>
    </row>
    <row r="72" spans="1:5" s="86" customFormat="1" ht="14.25" x14ac:dyDescent="0.2">
      <c r="A72" s="216"/>
      <c r="B72" s="217"/>
      <c r="C72" s="217"/>
      <c r="D72" s="217"/>
      <c r="E72" s="104"/>
    </row>
    <row r="73" spans="1:5" s="86" customFormat="1" ht="15.75" thickBot="1" x14ac:dyDescent="0.3">
      <c r="A73" s="222" t="s">
        <v>3</v>
      </c>
      <c r="B73" s="223"/>
      <c r="C73" s="223"/>
      <c r="D73" s="223"/>
      <c r="E73" s="99">
        <f>SUM(E58:E72)</f>
        <v>0</v>
      </c>
    </row>
    <row r="74" spans="1:5" s="86" customFormat="1" ht="14.25" x14ac:dyDescent="0.2"/>
    <row r="75" spans="1:5" s="86" customFormat="1" ht="14.25" x14ac:dyDescent="0.2"/>
    <row r="76" spans="1:5" s="86" customFormat="1" ht="14.25" x14ac:dyDescent="0.2"/>
    <row r="77" spans="1:5" s="86" customFormat="1" ht="14.25" x14ac:dyDescent="0.2"/>
    <row r="78" spans="1:5" s="86" customFormat="1" ht="14.25" x14ac:dyDescent="0.2"/>
    <row r="79" spans="1:5" s="86" customFormat="1" ht="14.25" x14ac:dyDescent="0.2"/>
    <row r="80" spans="1:5" s="86" customFormat="1" ht="14.25" x14ac:dyDescent="0.2"/>
    <row r="81" s="86" customFormat="1" ht="14.25" x14ac:dyDescent="0.2"/>
    <row r="82" s="86" customFormat="1" ht="14.25" x14ac:dyDescent="0.2"/>
    <row r="83" s="86" customFormat="1" ht="14.25" x14ac:dyDescent="0.2"/>
    <row r="84" s="86" customFormat="1" ht="14.25" x14ac:dyDescent="0.2"/>
    <row r="85" s="86" customFormat="1" ht="14.25" x14ac:dyDescent="0.2"/>
    <row r="86" s="86" customFormat="1" ht="14.25" x14ac:dyDescent="0.2"/>
    <row r="87" s="86" customFormat="1" ht="14.25" x14ac:dyDescent="0.2"/>
    <row r="88" s="86" customFormat="1" ht="14.25" x14ac:dyDescent="0.2"/>
    <row r="89" s="86" customFormat="1" ht="14.25" x14ac:dyDescent="0.2"/>
    <row r="90" s="86" customFormat="1" ht="14.25" x14ac:dyDescent="0.2"/>
    <row r="91" s="86" customFormat="1" ht="14.25" x14ac:dyDescent="0.2"/>
    <row r="92" s="86" customFormat="1" ht="14.25" x14ac:dyDescent="0.2"/>
    <row r="93" s="86" customFormat="1" ht="14.25" x14ac:dyDescent="0.2"/>
    <row r="94" s="86" customFormat="1" ht="14.25" x14ac:dyDescent="0.2"/>
    <row r="95" s="86" customFormat="1" ht="14.25" x14ac:dyDescent="0.2"/>
    <row r="96" s="86" customFormat="1" ht="14.25" x14ac:dyDescent="0.2"/>
    <row r="97" s="100" customFormat="1" ht="14.25" x14ac:dyDescent="0.2"/>
    <row r="98" s="100" customFormat="1" ht="14.25" x14ac:dyDescent="0.2"/>
    <row r="99" s="100" customFormat="1" ht="14.25" x14ac:dyDescent="0.2"/>
    <row r="100" s="100" customFormat="1" ht="14.25" x14ac:dyDescent="0.2"/>
    <row r="101" s="100" customFormat="1" ht="14.25" x14ac:dyDescent="0.2"/>
    <row r="102" s="100" customFormat="1" ht="14.25" x14ac:dyDescent="0.2"/>
    <row r="103" s="100" customFormat="1" ht="14.25" x14ac:dyDescent="0.2"/>
    <row r="104" s="100" customFormat="1" ht="14.25" x14ac:dyDescent="0.2"/>
    <row r="105" s="100" customFormat="1" ht="14.25" x14ac:dyDescent="0.2"/>
    <row r="106" s="100" customFormat="1" ht="14.25" x14ac:dyDescent="0.2"/>
    <row r="107" s="100" customFormat="1" ht="14.25" x14ac:dyDescent="0.2"/>
    <row r="108" s="100" customFormat="1" ht="14.25" x14ac:dyDescent="0.2"/>
    <row r="109" s="100" customFormat="1" ht="14.25" x14ac:dyDescent="0.2"/>
    <row r="110" s="100" customFormat="1" ht="14.25" x14ac:dyDescent="0.2"/>
    <row r="111" s="100" customFormat="1" ht="14.25" x14ac:dyDescent="0.2"/>
    <row r="112" s="100" customFormat="1" ht="14.25" x14ac:dyDescent="0.2"/>
    <row r="113" s="100" customFormat="1" ht="14.25" x14ac:dyDescent="0.2"/>
    <row r="114" s="100" customFormat="1" ht="14.25" x14ac:dyDescent="0.2"/>
    <row r="115" s="100" customFormat="1" ht="14.25" x14ac:dyDescent="0.2"/>
    <row r="116" s="100" customFormat="1" ht="14.25" x14ac:dyDescent="0.2"/>
    <row r="117" s="100" customFormat="1" ht="14.25" x14ac:dyDescent="0.2"/>
    <row r="118" s="100" customFormat="1" ht="14.25" x14ac:dyDescent="0.2"/>
    <row r="119" s="100" customFormat="1" ht="14.25" x14ac:dyDescent="0.2"/>
    <row r="120" s="100" customFormat="1" ht="14.25" x14ac:dyDescent="0.2"/>
    <row r="121" s="100" customFormat="1" ht="14.25" x14ac:dyDescent="0.2"/>
    <row r="122" s="100" customFormat="1" ht="14.25" x14ac:dyDescent="0.2"/>
    <row r="123" s="100" customFormat="1" ht="14.25" x14ac:dyDescent="0.2"/>
    <row r="124" s="100" customFormat="1" ht="14.25" x14ac:dyDescent="0.2"/>
    <row r="125" s="100" customFormat="1" ht="14.25" x14ac:dyDescent="0.2"/>
    <row r="126" s="100" customFormat="1" ht="14.25" x14ac:dyDescent="0.2"/>
    <row r="127" s="100" customFormat="1" ht="14.25" x14ac:dyDescent="0.2"/>
    <row r="128" s="100" customFormat="1" ht="14.25" x14ac:dyDescent="0.2"/>
    <row r="129" s="100" customFormat="1" ht="14.25" x14ac:dyDescent="0.2"/>
    <row r="130" s="100" customFormat="1" ht="14.25" x14ac:dyDescent="0.2"/>
    <row r="131" s="100" customFormat="1" ht="14.25" x14ac:dyDescent="0.2"/>
    <row r="132" s="100" customFormat="1" ht="14.25" x14ac:dyDescent="0.2"/>
    <row r="133" s="100" customFormat="1" ht="14.25" x14ac:dyDescent="0.2"/>
    <row r="134" s="100" customFormat="1" ht="14.25" x14ac:dyDescent="0.2"/>
    <row r="135" s="100" customFormat="1" ht="14.25" x14ac:dyDescent="0.2"/>
    <row r="136" s="100" customFormat="1" ht="14.25" x14ac:dyDescent="0.2"/>
    <row r="137" s="100" customFormat="1" ht="14.25" x14ac:dyDescent="0.2"/>
    <row r="138" s="100" customFormat="1" ht="14.25" x14ac:dyDescent="0.2"/>
    <row r="139" s="100" customFormat="1" ht="14.25" x14ac:dyDescent="0.2"/>
    <row r="140" s="100" customFormat="1" ht="14.25" x14ac:dyDescent="0.2"/>
    <row r="141" s="100" customFormat="1" ht="14.25" x14ac:dyDescent="0.2"/>
    <row r="142" s="100" customFormat="1" ht="14.25" x14ac:dyDescent="0.2"/>
    <row r="143" s="100" customFormat="1" ht="14.25" x14ac:dyDescent="0.2"/>
    <row r="144" s="100" customFormat="1" ht="14.25" x14ac:dyDescent="0.2"/>
    <row r="145" s="100" customFormat="1" ht="14.25" x14ac:dyDescent="0.2"/>
  </sheetData>
  <sheetProtection algorithmName="SHA-512" hashValue="BbETIDCEgrjszcdpAoS+dYo1TMryWLhs4p3MvCaUP5TFkQ/GQQ29b3Ub+AtYTHPM+83TVlrvWB+ZQPVjmYRP/Q==" saltValue="8gjCtH6V+WWeFhNFMafIyg==" spinCount="100000" sheet="1" objects="1" scenarios="1" formatColumns="0" formatRows="0" insertRows="0"/>
  <mergeCells count="61">
    <mergeCell ref="A3:E3"/>
    <mergeCell ref="A4:B4"/>
    <mergeCell ref="A5:D5"/>
    <mergeCell ref="A2:E2"/>
    <mergeCell ref="A1:E1"/>
    <mergeCell ref="A6:D6"/>
    <mergeCell ref="A20:D20"/>
    <mergeCell ref="A21:D21"/>
    <mergeCell ref="A23:D23"/>
    <mergeCell ref="A24:D24"/>
    <mergeCell ref="A22:E22"/>
    <mergeCell ref="A7:A19"/>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64:D64"/>
    <mergeCell ref="A65:D65"/>
    <mergeCell ref="A66:D66"/>
    <mergeCell ref="A67:D67"/>
    <mergeCell ref="A68:D68"/>
    <mergeCell ref="A69:D69"/>
    <mergeCell ref="A59:D59"/>
    <mergeCell ref="A60:D60"/>
    <mergeCell ref="A61:D61"/>
    <mergeCell ref="A62:D62"/>
    <mergeCell ref="A63:D63"/>
    <mergeCell ref="A55:D55"/>
    <mergeCell ref="A56:D56"/>
    <mergeCell ref="A57:D57"/>
    <mergeCell ref="A58:D58"/>
    <mergeCell ref="A50:D50"/>
    <mergeCell ref="A51:D51"/>
    <mergeCell ref="A52:D52"/>
    <mergeCell ref="A53:D53"/>
    <mergeCell ref="A54:D54"/>
  </mergeCells>
  <pageMargins left="0.7" right="0.7" top="0.75" bottom="0.75" header="0.3" footer="0.3"/>
  <pageSetup scale="82" fitToHeight="0" orientation="landscape" r:id="rId1"/>
  <headerFooter>
    <oddFooter>&amp;LITN-15-0029 ERP Software and Services
Page &amp;P of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Normal="100" workbookViewId="0">
      <pane ySplit="3" topLeftCell="A4" activePane="bottomLeft" state="frozen"/>
      <selection activeCell="A5" sqref="A5:G5"/>
      <selection pane="bottomLeft" activeCell="A4" sqref="A4"/>
    </sheetView>
  </sheetViews>
  <sheetFormatPr defaultColWidth="9.140625" defaultRowHeight="15" x14ac:dyDescent="0.2"/>
  <cols>
    <col min="1" max="1" width="57.140625" style="77" customWidth="1"/>
    <col min="2" max="9" width="20.7109375" style="77" customWidth="1"/>
    <col min="10" max="16384" width="9.140625" style="77"/>
  </cols>
  <sheetData>
    <row r="1" spans="1:9" s="74" customFormat="1" ht="23.25" x14ac:dyDescent="0.35">
      <c r="A1" s="249" t="str">
        <f>Instructions!A2</f>
        <v>ITN No. 15-0029 - ERP Software and Services</v>
      </c>
      <c r="B1" s="249"/>
      <c r="C1" s="249"/>
      <c r="D1" s="249"/>
      <c r="E1" s="249"/>
      <c r="F1" s="249"/>
      <c r="G1" s="249"/>
      <c r="H1" s="249"/>
      <c r="I1" s="249"/>
    </row>
    <row r="2" spans="1:9" s="75" customFormat="1" ht="30" customHeight="1" x14ac:dyDescent="0.2">
      <c r="A2" s="250" t="s">
        <v>104</v>
      </c>
      <c r="B2" s="251"/>
      <c r="C2" s="251"/>
      <c r="D2" s="251"/>
      <c r="E2" s="251"/>
      <c r="F2" s="251"/>
      <c r="G2" s="251"/>
      <c r="H2" s="251"/>
      <c r="I2" s="252"/>
    </row>
    <row r="3" spans="1:9" ht="96.75" customHeight="1" thickBot="1" x14ac:dyDescent="0.25">
      <c r="A3" s="253" t="s">
        <v>162</v>
      </c>
      <c r="B3" s="254"/>
      <c r="C3" s="254"/>
      <c r="D3" s="254"/>
      <c r="E3" s="254"/>
      <c r="F3" s="254"/>
      <c r="G3" s="254"/>
      <c r="H3" s="254"/>
      <c r="I3" s="255"/>
    </row>
    <row r="4" spans="1:9" s="107" customFormat="1" ht="27" customHeight="1" x14ac:dyDescent="0.2">
      <c r="A4" s="105" t="s">
        <v>115</v>
      </c>
      <c r="B4" s="106" t="s">
        <v>107</v>
      </c>
      <c r="C4" s="106" t="s">
        <v>108</v>
      </c>
      <c r="D4" s="106" t="s">
        <v>109</v>
      </c>
      <c r="E4" s="106" t="s">
        <v>110</v>
      </c>
      <c r="F4" s="106" t="s">
        <v>111</v>
      </c>
      <c r="G4" s="106" t="s">
        <v>112</v>
      </c>
      <c r="H4" s="106" t="s">
        <v>113</v>
      </c>
      <c r="I4" s="147" t="s">
        <v>114</v>
      </c>
    </row>
    <row r="5" spans="1:9" x14ac:dyDescent="0.2">
      <c r="A5" s="108" t="s">
        <v>27</v>
      </c>
      <c r="B5" s="109"/>
      <c r="C5" s="109"/>
      <c r="D5" s="109"/>
      <c r="E5" s="109"/>
      <c r="F5" s="109"/>
      <c r="G5" s="109"/>
      <c r="H5" s="109"/>
      <c r="I5" s="110"/>
    </row>
    <row r="6" spans="1:9" x14ac:dyDescent="0.2">
      <c r="A6" s="9" t="s">
        <v>40</v>
      </c>
      <c r="B6" s="10"/>
      <c r="C6" s="10"/>
      <c r="D6" s="10"/>
      <c r="E6" s="10"/>
      <c r="F6" s="10"/>
      <c r="G6" s="10"/>
      <c r="H6" s="10"/>
      <c r="I6" s="11"/>
    </row>
    <row r="7" spans="1:9" x14ac:dyDescent="0.2">
      <c r="A7" s="9" t="s">
        <v>40</v>
      </c>
      <c r="B7" s="10"/>
      <c r="C7" s="10"/>
      <c r="D7" s="10"/>
      <c r="E7" s="10"/>
      <c r="F7" s="10"/>
      <c r="G7" s="10"/>
      <c r="H7" s="10"/>
      <c r="I7" s="11"/>
    </row>
    <row r="8" spans="1:9" x14ac:dyDescent="0.2">
      <c r="A8" s="9" t="s">
        <v>40</v>
      </c>
      <c r="B8" s="10"/>
      <c r="C8" s="10"/>
      <c r="D8" s="10"/>
      <c r="E8" s="10"/>
      <c r="F8" s="10"/>
      <c r="G8" s="10"/>
      <c r="H8" s="10"/>
      <c r="I8" s="11"/>
    </row>
    <row r="9" spans="1:9" x14ac:dyDescent="0.2">
      <c r="A9" s="9" t="s">
        <v>40</v>
      </c>
      <c r="B9" s="10"/>
      <c r="C9" s="10"/>
      <c r="D9" s="10"/>
      <c r="E9" s="10"/>
      <c r="F9" s="10"/>
      <c r="G9" s="10"/>
      <c r="H9" s="10"/>
      <c r="I9" s="11"/>
    </row>
    <row r="10" spans="1:9" x14ac:dyDescent="0.2">
      <c r="A10" s="9" t="s">
        <v>40</v>
      </c>
      <c r="B10" s="10"/>
      <c r="C10" s="10"/>
      <c r="D10" s="10"/>
      <c r="E10" s="10"/>
      <c r="F10" s="10"/>
      <c r="G10" s="10"/>
      <c r="H10" s="10"/>
      <c r="I10" s="11"/>
    </row>
    <row r="11" spans="1:9" x14ac:dyDescent="0.2">
      <c r="A11" s="9" t="s">
        <v>40</v>
      </c>
      <c r="B11" s="10"/>
      <c r="C11" s="10"/>
      <c r="D11" s="10"/>
      <c r="E11" s="10"/>
      <c r="F11" s="10"/>
      <c r="G11" s="10"/>
      <c r="H11" s="10"/>
      <c r="I11" s="11"/>
    </row>
    <row r="12" spans="1:9" x14ac:dyDescent="0.2">
      <c r="A12" s="9" t="s">
        <v>40</v>
      </c>
      <c r="B12" s="10"/>
      <c r="C12" s="10"/>
      <c r="D12" s="10"/>
      <c r="E12" s="10"/>
      <c r="F12" s="10"/>
      <c r="G12" s="10"/>
      <c r="H12" s="10"/>
      <c r="I12" s="11"/>
    </row>
    <row r="13" spans="1:9" x14ac:dyDescent="0.2">
      <c r="A13" s="12" t="s">
        <v>28</v>
      </c>
      <c r="B13" s="10"/>
      <c r="C13" s="10"/>
      <c r="D13" s="10"/>
      <c r="E13" s="10"/>
      <c r="F13" s="10"/>
      <c r="G13" s="10"/>
      <c r="H13" s="10"/>
      <c r="I13" s="11"/>
    </row>
    <row r="14" spans="1:9" x14ac:dyDescent="0.2">
      <c r="A14" s="111"/>
      <c r="B14" s="109"/>
      <c r="C14" s="109"/>
      <c r="D14" s="109"/>
      <c r="E14" s="109"/>
      <c r="F14" s="109"/>
      <c r="G14" s="109"/>
      <c r="H14" s="109"/>
      <c r="I14" s="110"/>
    </row>
    <row r="15" spans="1:9" x14ac:dyDescent="0.2">
      <c r="A15" s="108" t="s">
        <v>82</v>
      </c>
      <c r="B15" s="109"/>
      <c r="C15" s="109"/>
      <c r="D15" s="109"/>
      <c r="E15" s="109"/>
      <c r="F15" s="109"/>
      <c r="G15" s="109"/>
      <c r="H15" s="109"/>
      <c r="I15" s="110"/>
    </row>
    <row r="16" spans="1:9" x14ac:dyDescent="0.2">
      <c r="A16" s="112" t="s">
        <v>35</v>
      </c>
      <c r="B16" s="10"/>
      <c r="C16" s="10"/>
      <c r="D16" s="10"/>
      <c r="E16" s="10"/>
      <c r="F16" s="10"/>
      <c r="G16" s="10"/>
      <c r="H16" s="10"/>
      <c r="I16" s="11"/>
    </row>
    <row r="17" spans="1:9" x14ac:dyDescent="0.2">
      <c r="A17" s="112" t="s">
        <v>29</v>
      </c>
      <c r="B17" s="10"/>
      <c r="C17" s="10"/>
      <c r="D17" s="10"/>
      <c r="E17" s="10"/>
      <c r="F17" s="10"/>
      <c r="G17" s="10"/>
      <c r="H17" s="10"/>
      <c r="I17" s="11"/>
    </row>
    <row r="18" spans="1:9" x14ac:dyDescent="0.2">
      <c r="A18" s="112" t="s">
        <v>30</v>
      </c>
      <c r="B18" s="10"/>
      <c r="C18" s="10"/>
      <c r="D18" s="10"/>
      <c r="E18" s="10"/>
      <c r="F18" s="10"/>
      <c r="G18" s="10"/>
      <c r="H18" s="10"/>
      <c r="I18" s="11"/>
    </row>
    <row r="19" spans="1:9" x14ac:dyDescent="0.2">
      <c r="A19" s="112" t="s">
        <v>31</v>
      </c>
      <c r="B19" s="10"/>
      <c r="C19" s="10"/>
      <c r="D19" s="10"/>
      <c r="E19" s="10"/>
      <c r="F19" s="10"/>
      <c r="G19" s="10"/>
      <c r="H19" s="10"/>
      <c r="I19" s="11"/>
    </row>
    <row r="20" spans="1:9" x14ac:dyDescent="0.2">
      <c r="A20" s="12" t="s">
        <v>32</v>
      </c>
      <c r="B20" s="10"/>
      <c r="C20" s="10"/>
      <c r="D20" s="10"/>
      <c r="E20" s="10"/>
      <c r="F20" s="10"/>
      <c r="G20" s="10"/>
      <c r="H20" s="10"/>
      <c r="I20" s="11"/>
    </row>
    <row r="21" spans="1:9" x14ac:dyDescent="0.2">
      <c r="A21" s="111"/>
      <c r="B21" s="109"/>
      <c r="C21" s="109"/>
      <c r="D21" s="109"/>
      <c r="E21" s="109"/>
      <c r="F21" s="109"/>
      <c r="G21" s="109"/>
      <c r="H21" s="109"/>
      <c r="I21" s="110"/>
    </row>
    <row r="22" spans="1:9" x14ac:dyDescent="0.2">
      <c r="A22" s="108" t="s">
        <v>81</v>
      </c>
      <c r="B22" s="109"/>
      <c r="C22" s="109"/>
      <c r="D22" s="109"/>
      <c r="E22" s="109"/>
      <c r="F22" s="109"/>
      <c r="G22" s="109"/>
      <c r="H22" s="109"/>
      <c r="I22" s="110"/>
    </row>
    <row r="23" spans="1:9" x14ac:dyDescent="0.2">
      <c r="A23" s="113" t="s">
        <v>118</v>
      </c>
      <c r="B23" s="2">
        <f t="shared" ref="B23:I23" si="0">SUM(B5:B20)</f>
        <v>0</v>
      </c>
      <c r="C23" s="2">
        <f t="shared" si="0"/>
        <v>0</v>
      </c>
      <c r="D23" s="2">
        <f t="shared" si="0"/>
        <v>0</v>
      </c>
      <c r="E23" s="2">
        <f t="shared" si="0"/>
        <v>0</v>
      </c>
      <c r="F23" s="2">
        <f t="shared" si="0"/>
        <v>0</v>
      </c>
      <c r="G23" s="2">
        <f t="shared" si="0"/>
        <v>0</v>
      </c>
      <c r="H23" s="2">
        <f t="shared" si="0"/>
        <v>0</v>
      </c>
      <c r="I23" s="3">
        <f t="shared" si="0"/>
        <v>0</v>
      </c>
    </row>
    <row r="24" spans="1:9" x14ac:dyDescent="0.2">
      <c r="A24" s="114"/>
      <c r="B24" s="115"/>
      <c r="C24" s="115"/>
      <c r="D24" s="115"/>
      <c r="E24" s="115"/>
      <c r="F24" s="115"/>
      <c r="G24" s="115"/>
      <c r="H24" s="115"/>
      <c r="I24" s="116"/>
    </row>
    <row r="25" spans="1:9" x14ac:dyDescent="0.2">
      <c r="A25" s="117"/>
      <c r="B25" s="118"/>
      <c r="C25" s="118"/>
      <c r="D25" s="118"/>
      <c r="E25" s="118"/>
      <c r="F25" s="118"/>
      <c r="G25" s="118"/>
      <c r="H25" s="118"/>
      <c r="I25" s="119"/>
    </row>
  </sheetData>
  <sheetProtection algorithmName="SHA-512" hashValue="1LDA5TVMP6zp6RHkjVDoPBQwAoBOd/RjY2B6N0era44tMVXHLrCOPgkwf0chIeHpbG0SlA1yYB1OJ1K/mJ0UIg==" saltValue="VfxhVqZd0qxYankqftbQsw==" spinCount="100000" sheet="1" objects="1" scenarios="1" formatColumns="0" formatRows="0" insertRows="0"/>
  <mergeCells count="3">
    <mergeCell ref="A2:I2"/>
    <mergeCell ref="A1:I1"/>
    <mergeCell ref="A3:I3"/>
  </mergeCells>
  <pageMargins left="0.25" right="0.25" top="0.75" bottom="0.75" header="0.3" footer="0.3"/>
  <pageSetup paperSize="3" scale="96" fitToHeight="0" orientation="landscape" r:id="rId1"/>
  <headerFooter>
    <oddFooter>&amp;LITN-15-0029 ERP Software and Services
Page &amp;P of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Normal="100" workbookViewId="0">
      <selection activeCell="B6" sqref="B6"/>
    </sheetView>
  </sheetViews>
  <sheetFormatPr defaultColWidth="9.140625" defaultRowHeight="15" x14ac:dyDescent="0.2"/>
  <cols>
    <col min="1" max="1" width="18.28515625" style="7" customWidth="1"/>
    <col min="2" max="2" width="35.140625" style="7" bestFit="1" customWidth="1"/>
    <col min="3" max="3" width="31.7109375" style="7" customWidth="1"/>
    <col min="4" max="4" width="42.140625" style="7" customWidth="1"/>
    <col min="5" max="5" width="21.42578125" style="7" customWidth="1"/>
    <col min="6" max="6" width="19.5703125" style="7" customWidth="1"/>
    <col min="7" max="7" width="15.42578125" style="7" customWidth="1"/>
    <col min="8" max="8" width="21.42578125" style="7" customWidth="1"/>
    <col min="9" max="9" width="18" style="7" customWidth="1"/>
    <col min="10" max="10" width="26.5703125" style="7" customWidth="1"/>
    <col min="11" max="11" width="18.42578125" style="7" bestFit="1" customWidth="1"/>
    <col min="12" max="16384" width="9.140625" style="7"/>
  </cols>
  <sheetData>
    <row r="1" spans="1:11" s="1" customFormat="1" ht="24" customHeight="1" thickBot="1" x14ac:dyDescent="0.4">
      <c r="A1" s="261" t="str">
        <f>Instructions!A2</f>
        <v>ITN No. 15-0029 - ERP Software and Services</v>
      </c>
      <c r="B1" s="261"/>
      <c r="C1" s="261"/>
      <c r="D1" s="261"/>
      <c r="E1" s="261"/>
      <c r="F1" s="261"/>
      <c r="G1" s="261"/>
      <c r="H1" s="261"/>
      <c r="I1" s="261"/>
      <c r="J1" s="261"/>
      <c r="K1" s="261"/>
    </row>
    <row r="2" spans="1:11" s="4" customFormat="1" ht="24" customHeight="1" thickBot="1" x14ac:dyDescent="0.25">
      <c r="A2" s="257" t="s">
        <v>105</v>
      </c>
      <c r="B2" s="258"/>
      <c r="C2" s="258"/>
      <c r="D2" s="258"/>
      <c r="E2" s="259"/>
      <c r="F2" s="259"/>
      <c r="G2" s="259"/>
      <c r="H2" s="259"/>
      <c r="I2" s="259"/>
      <c r="J2" s="259"/>
      <c r="K2" s="260"/>
    </row>
    <row r="3" spans="1:11" s="4" customFormat="1" ht="53.25" customHeight="1" thickBot="1" x14ac:dyDescent="0.25">
      <c r="A3" s="262" t="s">
        <v>136</v>
      </c>
      <c r="B3" s="263"/>
      <c r="C3" s="263"/>
      <c r="D3" s="263"/>
      <c r="E3" s="263"/>
      <c r="F3" s="263"/>
      <c r="G3" s="263"/>
      <c r="H3" s="263"/>
      <c r="I3" s="263"/>
      <c r="J3" s="263"/>
      <c r="K3" s="264"/>
    </row>
    <row r="4" spans="1:11" s="4" customFormat="1" ht="15.75" customHeight="1" x14ac:dyDescent="0.2">
      <c r="A4" s="150"/>
      <c r="B4" s="150"/>
      <c r="C4" s="150"/>
      <c r="D4" s="150"/>
      <c r="E4" s="150"/>
      <c r="F4" s="150"/>
      <c r="G4" s="150"/>
      <c r="H4" s="150"/>
      <c r="I4" s="150"/>
      <c r="J4" s="150"/>
      <c r="K4" s="150"/>
    </row>
    <row r="5" spans="1:11" s="4" customFormat="1" ht="15.75" customHeight="1" thickBot="1" x14ac:dyDescent="0.25">
      <c r="A5" s="153" t="s">
        <v>139</v>
      </c>
      <c r="B5" s="150"/>
      <c r="C5" s="150"/>
      <c r="D5" s="150"/>
      <c r="E5" s="150"/>
      <c r="F5" s="150"/>
      <c r="G5" s="150"/>
      <c r="H5" s="150"/>
      <c r="I5" s="150"/>
      <c r="J5" s="150"/>
      <c r="K5" s="150"/>
    </row>
    <row r="6" spans="1:11" s="4" customFormat="1" ht="28.5" x14ac:dyDescent="0.2">
      <c r="A6" s="150"/>
      <c r="B6" s="164" t="s">
        <v>123</v>
      </c>
      <c r="C6" s="267" t="s">
        <v>122</v>
      </c>
      <c r="D6" s="267"/>
      <c r="E6" s="267"/>
      <c r="F6" s="267"/>
      <c r="G6" s="267"/>
      <c r="H6" s="267"/>
      <c r="I6" s="267"/>
      <c r="J6" s="268"/>
      <c r="K6" s="150"/>
    </row>
    <row r="7" spans="1:11" s="4" customFormat="1" ht="118.5" customHeight="1" thickBot="1" x14ac:dyDescent="0.25">
      <c r="A7" s="150"/>
      <c r="B7" s="165" t="s">
        <v>145</v>
      </c>
      <c r="C7" s="265"/>
      <c r="D7" s="265"/>
      <c r="E7" s="265"/>
      <c r="F7" s="265"/>
      <c r="G7" s="265"/>
      <c r="H7" s="265"/>
      <c r="I7" s="265"/>
      <c r="J7" s="266"/>
      <c r="K7" s="150"/>
    </row>
    <row r="8" spans="1:11" customFormat="1" ht="12.75" x14ac:dyDescent="0.2"/>
    <row r="9" spans="1:11" s="4" customFormat="1" ht="15.75" customHeight="1" thickBot="1" x14ac:dyDescent="0.25">
      <c r="A9" s="153" t="s">
        <v>140</v>
      </c>
      <c r="B9" s="150"/>
      <c r="C9" s="150"/>
      <c r="D9" s="150"/>
      <c r="E9" s="150"/>
      <c r="F9" s="150"/>
      <c r="G9" s="150"/>
      <c r="H9" s="150"/>
      <c r="I9" s="150"/>
      <c r="J9" s="150"/>
      <c r="K9" s="150"/>
    </row>
    <row r="10" spans="1:11" s="5" customFormat="1" ht="56.25" customHeight="1" x14ac:dyDescent="0.2">
      <c r="A10" s="154" t="s">
        <v>126</v>
      </c>
      <c r="B10" s="155" t="s">
        <v>127</v>
      </c>
      <c r="C10" s="155" t="s">
        <v>128</v>
      </c>
      <c r="D10" s="155" t="s">
        <v>129</v>
      </c>
      <c r="E10" s="156" t="s">
        <v>130</v>
      </c>
      <c r="F10" s="156" t="s">
        <v>131</v>
      </c>
      <c r="G10" s="156" t="s">
        <v>132</v>
      </c>
      <c r="H10" s="156" t="s">
        <v>133</v>
      </c>
      <c r="I10" s="156" t="s">
        <v>141</v>
      </c>
      <c r="J10" s="156" t="s">
        <v>134</v>
      </c>
      <c r="K10" s="157" t="s">
        <v>135</v>
      </c>
    </row>
    <row r="11" spans="1:11" s="6" customFormat="1" ht="15.75" customHeight="1" x14ac:dyDescent="0.2">
      <c r="A11" s="158"/>
      <c r="B11" s="120"/>
      <c r="C11" s="120"/>
      <c r="D11" s="120"/>
      <c r="E11" s="152"/>
      <c r="F11" s="152"/>
      <c r="G11" s="152"/>
      <c r="H11" s="152"/>
      <c r="I11" s="152"/>
      <c r="J11" s="152"/>
      <c r="K11" s="159"/>
    </row>
    <row r="12" spans="1:11" s="6" customFormat="1" ht="15.75" customHeight="1" x14ac:dyDescent="0.2">
      <c r="A12" s="158"/>
      <c r="B12" s="120"/>
      <c r="C12" s="120"/>
      <c r="D12" s="120"/>
      <c r="E12" s="152"/>
      <c r="F12" s="152"/>
      <c r="G12" s="152"/>
      <c r="H12" s="152"/>
      <c r="I12" s="152"/>
      <c r="J12" s="152"/>
      <c r="K12" s="159"/>
    </row>
    <row r="13" spans="1:11" ht="15.75" customHeight="1" x14ac:dyDescent="0.2">
      <c r="A13" s="158"/>
      <c r="B13" s="120"/>
      <c r="C13" s="120"/>
      <c r="D13" s="120"/>
      <c r="E13" s="152"/>
      <c r="F13" s="152"/>
      <c r="G13" s="152"/>
      <c r="H13" s="152"/>
      <c r="I13" s="152"/>
      <c r="J13" s="152"/>
      <c r="K13" s="159"/>
    </row>
    <row r="14" spans="1:11" ht="15.75" customHeight="1" x14ac:dyDescent="0.2">
      <c r="A14" s="158"/>
      <c r="B14" s="120"/>
      <c r="C14" s="120"/>
      <c r="D14" s="120"/>
      <c r="E14" s="152"/>
      <c r="F14" s="152"/>
      <c r="G14" s="152"/>
      <c r="H14" s="152"/>
      <c r="I14" s="152"/>
      <c r="J14" s="152"/>
      <c r="K14" s="159"/>
    </row>
    <row r="15" spans="1:11" ht="15.75" customHeight="1" x14ac:dyDescent="0.2">
      <c r="A15" s="158"/>
      <c r="B15" s="120"/>
      <c r="C15" s="120"/>
      <c r="D15" s="120"/>
      <c r="E15" s="152"/>
      <c r="F15" s="152"/>
      <c r="G15" s="152"/>
      <c r="H15" s="152"/>
      <c r="I15" s="152"/>
      <c r="J15" s="152"/>
      <c r="K15" s="159"/>
    </row>
    <row r="16" spans="1:11" ht="15.75" customHeight="1" x14ac:dyDescent="0.2">
      <c r="A16" s="158"/>
      <c r="B16" s="120"/>
      <c r="C16" s="120"/>
      <c r="D16" s="120"/>
      <c r="E16" s="152"/>
      <c r="F16" s="152"/>
      <c r="G16" s="152"/>
      <c r="H16" s="152"/>
      <c r="I16" s="152"/>
      <c r="J16" s="152"/>
      <c r="K16" s="159"/>
    </row>
    <row r="17" spans="1:14" ht="15.75" customHeight="1" x14ac:dyDescent="0.2">
      <c r="A17" s="158"/>
      <c r="B17" s="120"/>
      <c r="C17" s="120"/>
      <c r="D17" s="120"/>
      <c r="E17" s="152"/>
      <c r="F17" s="152"/>
      <c r="G17" s="152"/>
      <c r="H17" s="152"/>
      <c r="I17" s="152"/>
      <c r="J17" s="152"/>
      <c r="K17" s="159"/>
    </row>
    <row r="18" spans="1:14" ht="15.75" customHeight="1" x14ac:dyDescent="0.2">
      <c r="A18" s="158"/>
      <c r="B18" s="120"/>
      <c r="C18" s="120"/>
      <c r="D18" s="120"/>
      <c r="E18" s="152"/>
      <c r="F18" s="152"/>
      <c r="G18" s="152"/>
      <c r="H18" s="152"/>
      <c r="I18" s="152"/>
      <c r="J18" s="152"/>
      <c r="K18" s="159"/>
    </row>
    <row r="19" spans="1:14" ht="15.75" customHeight="1" x14ac:dyDescent="0.2">
      <c r="A19" s="158"/>
      <c r="B19" s="120"/>
      <c r="C19" s="120"/>
      <c r="D19" s="120"/>
      <c r="E19" s="152"/>
      <c r="F19" s="152"/>
      <c r="G19" s="152"/>
      <c r="H19" s="152"/>
      <c r="I19" s="152"/>
      <c r="J19" s="152"/>
      <c r="K19" s="159"/>
    </row>
    <row r="20" spans="1:14" ht="15.75" customHeight="1" thickBot="1" x14ac:dyDescent="0.25">
      <c r="A20" s="160"/>
      <c r="B20" s="161"/>
      <c r="C20" s="161"/>
      <c r="D20" s="161"/>
      <c r="E20" s="162"/>
      <c r="F20" s="162"/>
      <c r="G20" s="162"/>
      <c r="H20" s="162"/>
      <c r="I20" s="162"/>
      <c r="J20" s="162"/>
      <c r="K20" s="163"/>
    </row>
    <row r="22" spans="1:14" hidden="1" x14ac:dyDescent="0.2">
      <c r="A22" s="151" t="s">
        <v>122</v>
      </c>
      <c r="N22" s="8"/>
    </row>
    <row r="23" spans="1:14" hidden="1" x14ac:dyDescent="0.2">
      <c r="A23" s="151" t="s">
        <v>124</v>
      </c>
    </row>
    <row r="24" spans="1:14" hidden="1" x14ac:dyDescent="0.2">
      <c r="A24" s="151" t="s">
        <v>125</v>
      </c>
    </row>
    <row r="25" spans="1:14" ht="50.25" customHeight="1" thickBot="1" x14ac:dyDescent="0.25">
      <c r="A25" s="256" t="s">
        <v>159</v>
      </c>
      <c r="B25" s="256"/>
      <c r="C25" s="256"/>
      <c r="D25" s="256"/>
      <c r="E25" s="256"/>
    </row>
    <row r="26" spans="1:14" x14ac:dyDescent="0.2">
      <c r="A26" s="273" t="s">
        <v>138</v>
      </c>
      <c r="B26" s="274"/>
      <c r="C26" s="271" t="s">
        <v>137</v>
      </c>
      <c r="D26" s="272"/>
      <c r="E26"/>
    </row>
    <row r="27" spans="1:14" x14ac:dyDescent="0.2">
      <c r="A27" s="277"/>
      <c r="B27" s="278"/>
      <c r="C27" s="269"/>
      <c r="D27" s="270"/>
      <c r="E27"/>
    </row>
    <row r="28" spans="1:14" x14ac:dyDescent="0.2">
      <c r="A28" s="277"/>
      <c r="B28" s="278"/>
      <c r="C28" s="269"/>
      <c r="D28" s="270"/>
      <c r="E28"/>
    </row>
    <row r="29" spans="1:14" x14ac:dyDescent="0.2">
      <c r="A29" s="277"/>
      <c r="B29" s="278"/>
      <c r="C29" s="269"/>
      <c r="D29" s="270"/>
      <c r="E29"/>
    </row>
    <row r="30" spans="1:14" x14ac:dyDescent="0.2">
      <c r="A30" s="277"/>
      <c r="B30" s="278"/>
      <c r="C30" s="269"/>
      <c r="D30" s="270"/>
      <c r="E30"/>
    </row>
    <row r="31" spans="1:14" x14ac:dyDescent="0.2">
      <c r="A31" s="277"/>
      <c r="B31" s="278"/>
      <c r="C31" s="269"/>
      <c r="D31" s="270"/>
      <c r="E31"/>
    </row>
    <row r="32" spans="1:14" x14ac:dyDescent="0.2">
      <c r="A32" s="277"/>
      <c r="B32" s="278"/>
      <c r="C32" s="269"/>
      <c r="D32" s="270"/>
      <c r="E32"/>
    </row>
    <row r="33" spans="1:5" x14ac:dyDescent="0.2">
      <c r="A33" s="277"/>
      <c r="B33" s="278"/>
      <c r="C33" s="269"/>
      <c r="D33" s="270"/>
      <c r="E33"/>
    </row>
    <row r="34" spans="1:5" x14ac:dyDescent="0.2">
      <c r="A34" s="277"/>
      <c r="B34" s="278"/>
      <c r="C34" s="269"/>
      <c r="D34" s="270"/>
      <c r="E34"/>
    </row>
    <row r="35" spans="1:5" x14ac:dyDescent="0.2">
      <c r="A35" s="277"/>
      <c r="B35" s="278"/>
      <c r="C35" s="269"/>
      <c r="D35" s="270"/>
      <c r="E35"/>
    </row>
    <row r="36" spans="1:5" ht="15.75" thickBot="1" x14ac:dyDescent="0.25">
      <c r="A36" s="279"/>
      <c r="B36" s="280"/>
      <c r="C36" s="275"/>
      <c r="D36" s="276"/>
      <c r="E36"/>
    </row>
  </sheetData>
  <sheetProtection algorithmName="SHA-512" hashValue="izYN+ZWDXZV380a5OvtRj3DZP8SySuSW+ccA+wQKGUNhxBjJ71C1m1BHIyObQALC0PstvXurWWrSvLsAdu2w3g==" saltValue="FK0ofZJ2D/p0j9KfFkDjbQ==" spinCount="100000" sheet="1" objects="1" scenarios="1" formatColumns="0" formatRows="0" insertRows="0"/>
  <mergeCells count="28">
    <mergeCell ref="C35:D35"/>
    <mergeCell ref="C36:D36"/>
    <mergeCell ref="A27:B27"/>
    <mergeCell ref="A28:B28"/>
    <mergeCell ref="A29:B29"/>
    <mergeCell ref="A30:B30"/>
    <mergeCell ref="A31:B31"/>
    <mergeCell ref="A32:B32"/>
    <mergeCell ref="A33:B33"/>
    <mergeCell ref="A34:B34"/>
    <mergeCell ref="A35:B35"/>
    <mergeCell ref="A36:B36"/>
    <mergeCell ref="C30:D30"/>
    <mergeCell ref="C31:D31"/>
    <mergeCell ref="C32:D32"/>
    <mergeCell ref="C33:D33"/>
    <mergeCell ref="C34:D34"/>
    <mergeCell ref="C26:D26"/>
    <mergeCell ref="A26:B26"/>
    <mergeCell ref="C27:D27"/>
    <mergeCell ref="C28:D28"/>
    <mergeCell ref="C29:D29"/>
    <mergeCell ref="A25:E25"/>
    <mergeCell ref="A2:K2"/>
    <mergeCell ref="A1:K1"/>
    <mergeCell ref="A3:K3"/>
    <mergeCell ref="C7:J7"/>
    <mergeCell ref="C6:J6"/>
  </mergeCells>
  <dataValidations count="1">
    <dataValidation type="list" allowBlank="1" showInputMessage="1" showErrorMessage="1" sqref="C6">
      <formula1>$A$22:$A$24</formula1>
    </dataValidation>
  </dataValidations>
  <pageMargins left="0.7" right="0.7" top="0.75" bottom="0.75" header="0.3" footer="0.3"/>
  <pageSetup paperSize="3" scale="75" fitToHeight="0" orientation="landscape" r:id="rId1"/>
  <headerFooter>
    <oddFooter>&amp;LITN-15-0029 ERP Software and Services
Page &amp;P of &amp;N&amp;R&amp;F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showGridLines="0" zoomScaleNormal="100" workbookViewId="0">
      <pane ySplit="3" topLeftCell="A4" activePane="bottomLeft" state="frozen"/>
      <selection activeCell="A5" sqref="A5:G5"/>
      <selection pane="bottomLeft" activeCell="A4" sqref="A4"/>
    </sheetView>
  </sheetViews>
  <sheetFormatPr defaultColWidth="9.140625" defaultRowHeight="15" x14ac:dyDescent="0.2"/>
  <cols>
    <col min="1" max="1" width="33.28515625" style="77" customWidth="1"/>
    <col min="2" max="8" width="23.85546875" style="77" customWidth="1"/>
    <col min="9" max="16384" width="9.140625" style="77"/>
  </cols>
  <sheetData>
    <row r="1" spans="1:8" s="74" customFormat="1" ht="23.25" customHeight="1" thickBot="1" x14ac:dyDescent="0.4">
      <c r="A1" s="249" t="str">
        <f>Instructions!A2</f>
        <v>ITN No. 15-0029 - ERP Software and Services</v>
      </c>
      <c r="B1" s="249"/>
      <c r="C1" s="249"/>
      <c r="D1" s="249"/>
      <c r="E1" s="249"/>
      <c r="F1" s="249"/>
      <c r="G1" s="249"/>
      <c r="H1" s="249"/>
    </row>
    <row r="2" spans="1:8" s="75" customFormat="1" ht="30" customHeight="1" thickBot="1" x14ac:dyDescent="0.25">
      <c r="A2" s="281" t="s">
        <v>106</v>
      </c>
      <c r="B2" s="282"/>
      <c r="C2" s="282"/>
      <c r="D2" s="282"/>
      <c r="E2" s="282"/>
      <c r="F2" s="282"/>
      <c r="G2" s="282"/>
      <c r="H2" s="283"/>
    </row>
    <row r="3" spans="1:8" s="84" customFormat="1" ht="45.75" customHeight="1" thickBot="1" x14ac:dyDescent="0.25">
      <c r="A3" s="284" t="s">
        <v>153</v>
      </c>
      <c r="B3" s="285"/>
      <c r="C3" s="285"/>
      <c r="D3" s="285"/>
      <c r="E3" s="285"/>
      <c r="F3" s="285"/>
      <c r="G3" s="285"/>
      <c r="H3" s="286"/>
    </row>
    <row r="4" spans="1:8" ht="27" customHeight="1" x14ac:dyDescent="0.2">
      <c r="A4" s="121"/>
      <c r="B4" s="106" t="s">
        <v>33</v>
      </c>
      <c r="C4" s="106" t="s">
        <v>22</v>
      </c>
      <c r="D4" s="106" t="s">
        <v>23</v>
      </c>
      <c r="E4" s="106" t="s">
        <v>24</v>
      </c>
      <c r="F4" s="106" t="s">
        <v>25</v>
      </c>
      <c r="G4" s="106" t="s">
        <v>26</v>
      </c>
      <c r="H4" s="122" t="s">
        <v>64</v>
      </c>
    </row>
    <row r="5" spans="1:8" x14ac:dyDescent="0.2">
      <c r="A5" s="123" t="s">
        <v>70</v>
      </c>
      <c r="B5" s="124"/>
      <c r="C5" s="124"/>
      <c r="D5" s="124"/>
      <c r="E5" s="124"/>
      <c r="F5" s="124"/>
      <c r="G5" s="124"/>
      <c r="H5" s="125"/>
    </row>
    <row r="6" spans="1:8" x14ac:dyDescent="0.2">
      <c r="A6" s="126" t="s">
        <v>117</v>
      </c>
      <c r="B6" s="127">
        <f>'Implementation Price Summary'!C18</f>
        <v>0</v>
      </c>
      <c r="C6" s="128"/>
      <c r="D6" s="128"/>
      <c r="E6" s="128"/>
      <c r="F6" s="128"/>
      <c r="G6" s="128"/>
      <c r="H6" s="129">
        <f>SUM(B6:G6)</f>
        <v>0</v>
      </c>
    </row>
    <row r="7" spans="1:8" x14ac:dyDescent="0.2">
      <c r="A7" s="126" t="s">
        <v>144</v>
      </c>
      <c r="B7" s="127">
        <f>'One-time Expenses'!E21</f>
        <v>0</v>
      </c>
      <c r="C7" s="128"/>
      <c r="D7" s="128"/>
      <c r="E7" s="128"/>
      <c r="F7" s="128"/>
      <c r="G7" s="128"/>
      <c r="H7" s="129">
        <f>SUM(B7:G7)</f>
        <v>0</v>
      </c>
    </row>
    <row r="8" spans="1:8" x14ac:dyDescent="0.2">
      <c r="A8" s="130" t="s">
        <v>71</v>
      </c>
      <c r="B8" s="127">
        <f>SUM('Ongoing Operational Fees'!B23:D23)</f>
        <v>0</v>
      </c>
      <c r="C8" s="127">
        <f>'Ongoing Operational Fees'!E23</f>
        <v>0</v>
      </c>
      <c r="D8" s="127">
        <f>'Ongoing Operational Fees'!F23</f>
        <v>0</v>
      </c>
      <c r="E8" s="127">
        <f>'Ongoing Operational Fees'!G23</f>
        <v>0</v>
      </c>
      <c r="F8" s="127">
        <f>'Ongoing Operational Fees'!H23</f>
        <v>0</v>
      </c>
      <c r="G8" s="127">
        <f>'Ongoing Operational Fees'!I23</f>
        <v>0</v>
      </c>
      <c r="H8" s="131">
        <f>SUM(C8:G8)</f>
        <v>0</v>
      </c>
    </row>
    <row r="9" spans="1:8" x14ac:dyDescent="0.2">
      <c r="A9" s="132"/>
      <c r="B9" s="133"/>
      <c r="C9" s="133"/>
      <c r="D9" s="133"/>
      <c r="E9" s="133"/>
      <c r="F9" s="133"/>
      <c r="G9" s="133"/>
      <c r="H9" s="134"/>
    </row>
    <row r="10" spans="1:8" ht="15.75" thickBot="1" x14ac:dyDescent="0.25">
      <c r="A10" s="135" t="s">
        <v>64</v>
      </c>
      <c r="B10" s="136">
        <f>SUM(B6:B7)</f>
        <v>0</v>
      </c>
      <c r="C10" s="136">
        <f>SUM(C8)</f>
        <v>0</v>
      </c>
      <c r="D10" s="136">
        <f t="shared" ref="D10:G10" si="0">SUM(D8)</f>
        <v>0</v>
      </c>
      <c r="E10" s="136">
        <f t="shared" si="0"/>
        <v>0</v>
      </c>
      <c r="F10" s="136">
        <f t="shared" si="0"/>
        <v>0</v>
      </c>
      <c r="G10" s="136">
        <f t="shared" si="0"/>
        <v>0</v>
      </c>
      <c r="H10" s="137">
        <f>SUM(H6:H8)</f>
        <v>0</v>
      </c>
    </row>
    <row r="11" spans="1:8" s="140" customFormat="1" ht="15.75" thickBot="1" x14ac:dyDescent="0.25">
      <c r="A11" s="138"/>
      <c r="B11" s="139"/>
      <c r="C11" s="139"/>
      <c r="D11" s="139"/>
      <c r="E11" s="139"/>
      <c r="F11" s="139"/>
      <c r="G11" s="139"/>
      <c r="H11" s="139"/>
    </row>
    <row r="12" spans="1:8" s="140" customFormat="1" ht="39" thickBot="1" x14ac:dyDescent="0.25">
      <c r="A12" s="138"/>
      <c r="B12" s="141" t="s">
        <v>93</v>
      </c>
      <c r="C12" s="142" t="s">
        <v>154</v>
      </c>
      <c r="D12" s="143" t="s">
        <v>155</v>
      </c>
      <c r="E12" s="139"/>
      <c r="F12" s="139"/>
      <c r="G12" s="139"/>
      <c r="H12" s="139"/>
    </row>
    <row r="13" spans="1:8" ht="15.75" thickBot="1" x14ac:dyDescent="0.25">
      <c r="A13" s="148" t="s">
        <v>91</v>
      </c>
      <c r="B13" s="144">
        <f>SUM(B10:G10)</f>
        <v>0</v>
      </c>
      <c r="C13" s="145"/>
      <c r="D13" s="146" t="s">
        <v>92</v>
      </c>
    </row>
    <row r="15" spans="1:8" x14ac:dyDescent="0.2">
      <c r="A15" s="149" t="s">
        <v>120</v>
      </c>
    </row>
  </sheetData>
  <sheetProtection algorithmName="SHA-512" hashValue="Y4DL+KtIBurx+NObm3JX/VYwOhwRoKtjd2SwT5rjh5S5MVcYmdLKalszqqofM/28Bo6BtxcPm4jK6hVfuy2dJg==" saltValue="Aw4q7QzcufTR2ihsyWcfBQ==" spinCount="100000" sheet="1" objects="1" scenarios="1" formatColumns="0" formatRows="0"/>
  <mergeCells count="3">
    <mergeCell ref="A2:H2"/>
    <mergeCell ref="A1:H1"/>
    <mergeCell ref="A3:H3"/>
  </mergeCells>
  <pageMargins left="0.25" right="0.25" top="0.75" bottom="0.75" header="0.3" footer="0.3"/>
  <pageSetup scale="83" fitToHeight="0" orientation="landscape" r:id="rId1"/>
  <headerFooter>
    <oddFooter>&amp;LITN-15-0029 ERP Software and Services
Page &amp;P of &amp;N&amp;R&amp;F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41726f78-7576-4527-accd-a1b514dfcaa0">A.2.1 Software RFP Package</Category>
    <_dlc_DocId xmlns="abec03d2-9333-46b7-8891-857263e54ac9">H7ZZV7FNAVVN-6-198</_dlc_DocId>
    <_dlc_DocIdUrl xmlns="abec03d2-9333-46b7-8891-857263e54ac9">
      <Url>https://partners.myskanska.com/usa/teams/ERPC0017/_layouts/DocIdRedir.aspx?ID=H7ZZV7FNAVVN-6-198</Url>
      <Description>H7ZZV7FNAVVN-6-198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AD5F223DFAC94B92D1D3F0E1D2145C" ma:contentTypeVersion="2" ma:contentTypeDescription="Create a new document." ma:contentTypeScope="" ma:versionID="1a35dfd7820834b953c1de51a6374c2d">
  <xsd:schema xmlns:xsd="http://www.w3.org/2001/XMLSchema" xmlns:xs="http://www.w3.org/2001/XMLSchema" xmlns:p="http://schemas.microsoft.com/office/2006/metadata/properties" xmlns:ns2="abec03d2-9333-46b7-8891-857263e54ac9" xmlns:ns3="41726f78-7576-4527-accd-a1b514dfcaa0" targetNamespace="http://schemas.microsoft.com/office/2006/metadata/properties" ma:root="true" ma:fieldsID="f7a5db58e9b9aab8b9703a26885d7b7a" ns2:_="" ns3:_="">
    <xsd:import namespace="abec03d2-9333-46b7-8891-857263e54ac9"/>
    <xsd:import namespace="41726f78-7576-4527-accd-a1b514dfcaa0"/>
    <xsd:element name="properties">
      <xsd:complexType>
        <xsd:sequence>
          <xsd:element name="documentManagement">
            <xsd:complexType>
              <xsd:all>
                <xsd:element ref="ns2:_dlc_DocId" minOccurs="0"/>
                <xsd:element ref="ns2:_dlc_DocIdUrl" minOccurs="0"/>
                <xsd:element ref="ns2:_dlc_DocIdPersistId" minOccurs="0"/>
                <xsd:element ref="ns3: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03d2-9333-46b7-8891-857263e54ac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1726f78-7576-4527-accd-a1b514dfcaa0" elementFormDefault="qualified">
    <xsd:import namespace="http://schemas.microsoft.com/office/2006/documentManagement/types"/>
    <xsd:import namespace="http://schemas.microsoft.com/office/infopath/2007/PartnerControls"/>
    <xsd:element name="Category" ma:index="11" ma:displayName="Category" ma:format="RadioButtons" ma:internalName="Category">
      <xsd:simpleType>
        <xsd:restriction base="dms:Choice">
          <xsd:enumeration value="A.1 Vendor Contract"/>
          <xsd:enumeration value="A.2.1 Software RFP Package"/>
          <xsd:enumeration value="A.2.2 System Integrator RFP Package"/>
          <xsd:enumeration value="A.3 Vendor Proposals"/>
          <xsd:enumeration value="A.4 Business Case Analysis"/>
          <xsd:enumeration value="A.5 Software Contract"/>
          <xsd:enumeration value="A.6 Implementation Contract"/>
          <xsd:enumeration value="A.7 Core Team Reference"/>
          <xsd:enumeration value="A.8 Core Team Reference-SAP"/>
          <xsd:enumeration value="A.9 Core Team Reference-Oracle"/>
          <xsd:enumeration value="A.10 Core Team Reference- Deloitte"/>
          <xsd:enumeration value="A.11 Core Team Reference - B4 Consulting"/>
          <xsd:enumeration value="A.12 Core Team Reference - et Alia"/>
          <xsd:enumeration value="A.13 Core Team Reference - CSC"/>
          <xsd:enumeration value="A.14 Core Team Reference - CSS"/>
          <xsd:enumeration value="1.0 Project Management Office"/>
          <xsd:enumeration value="1.1 Project Plan (PDD, MPS, Schedule)"/>
          <xsd:enumeration value="1.2 Project Status Reports"/>
          <xsd:enumeration value="1.3 Meeting Notes"/>
          <xsd:enumeration value="1.4 Project Templates"/>
          <xsd:enumeration value="2.0 Communications"/>
          <xsd:enumeration value="3.0 Change Management"/>
          <xsd:enumeration value="4.0 Workshop Materials"/>
          <xsd:enumeration value="5.0 Deliverables"/>
          <xsd:enumeration value="6.0 Refere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A0C970E-3E5E-4F3B-8A0B-6CF8E3082920}">
  <ds:schemaRefs>
    <ds:schemaRef ds:uri="http://www.w3.org/XML/1998/namespace"/>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41726f78-7576-4527-accd-a1b514dfcaa0"/>
    <ds:schemaRef ds:uri="abec03d2-9333-46b7-8891-857263e54ac9"/>
  </ds:schemaRefs>
</ds:datastoreItem>
</file>

<file path=customXml/itemProps2.xml><?xml version="1.0" encoding="utf-8"?>
<ds:datastoreItem xmlns:ds="http://schemas.openxmlformats.org/officeDocument/2006/customXml" ds:itemID="{CE9E042A-8E01-4C4A-B0C8-254AFA14D2B9}">
  <ds:schemaRefs>
    <ds:schemaRef ds:uri="http://schemas.microsoft.com/sharepoint/v3/contenttype/forms"/>
  </ds:schemaRefs>
</ds:datastoreItem>
</file>

<file path=customXml/itemProps3.xml><?xml version="1.0" encoding="utf-8"?>
<ds:datastoreItem xmlns:ds="http://schemas.openxmlformats.org/officeDocument/2006/customXml" ds:itemID="{A55D4A5F-A64C-481F-8973-7F8A5FD61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03d2-9333-46b7-8891-857263e54ac9"/>
    <ds:schemaRef ds:uri="41726f78-7576-4527-accd-a1b514dfc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FBD9836-CA4E-40FB-93F6-599E5A7D01E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Assumptions</vt:lpstr>
      <vt:lpstr>Implementation Price Summary</vt:lpstr>
      <vt:lpstr>Resource Plan Fees</vt:lpstr>
      <vt:lpstr>Software Financial Overview</vt:lpstr>
      <vt:lpstr>One-time Expenses</vt:lpstr>
      <vt:lpstr>Ongoing Operational Fees</vt:lpstr>
      <vt:lpstr>Hardware Design</vt:lpstr>
      <vt:lpstr>Total Price Summary</vt:lpstr>
      <vt:lpstr>Assumptions!Print_Area</vt:lpstr>
      <vt:lpstr>'Hardware Design'!Print_Area</vt:lpstr>
      <vt:lpstr>'Implementation Price Summary'!Print_Area</vt:lpstr>
      <vt:lpstr>Instructions!Print_Area</vt:lpstr>
      <vt:lpstr>'Ongoing Operational Fees'!Print_Area</vt:lpstr>
      <vt:lpstr>'Resource Plan Fees'!Print_Area</vt:lpstr>
      <vt:lpstr>'Software Financial Overview'!Print_Area</vt:lpstr>
      <vt:lpstr>'Total Price 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 Talbot</dc:creator>
  <cp:lastModifiedBy>Michael Talbot</cp:lastModifiedBy>
  <cp:lastPrinted>2015-07-16T14:42:07Z</cp:lastPrinted>
  <dcterms:created xsi:type="dcterms:W3CDTF">2014-03-11T15:57:38Z</dcterms:created>
  <dcterms:modified xsi:type="dcterms:W3CDTF">2015-07-20T18:38:35Z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0x010100A5AD5F223DFAC94B92D1D3F0E1D2145C</vt:lpwstr>
  </property>
  <property fmtid="{D5CDD505-2E9C-101B-9397-08002B2CF9AE}" pid="3" name="_dlc_DocIdItemGuid">
    <vt:lpwstr>f3f3b206-c216-41a5-922c-e62e444be9e1</vt:lpwstr>
  </property>
  <property fmtid="{D5CDD505-2E9C-101B-9397-08002B2CF9AE}" pid="4" name="SV_QUERY_LIST_4F35BF76-6C0D-4D9B-82B2-816C12CF3733">
    <vt:lpwstr>empty_477D106A-C0D6-4607-AEBD-E2C9D60EA279</vt:lpwstr>
  </property>
</Properties>
</file>